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70" yWindow="120" windowWidth="9570" windowHeight="12285" activeTab="0"/>
  </bookViews>
  <sheets>
    <sheet name="97年國科會與非國科會計畫合併統計表" sheetId="1" r:id="rId1"/>
  </sheets>
  <definedNames>
    <definedName name="_xlnm.Print_Area" localSheetId="0">'97年國科會與非國科會計畫合併統計表'!$A$1:$G$103</definedName>
    <definedName name="_xlnm.Print_Titles" localSheetId="0">'97年國科會與非國科會計畫合併統計表'!$1:$3</definedName>
  </definedNames>
  <calcPr fullCalcOnLoad="1"/>
</workbook>
</file>

<file path=xl/sharedStrings.xml><?xml version="1.0" encoding="utf-8"?>
<sst xmlns="http://schemas.openxmlformats.org/spreadsheetml/2006/main" count="120" uniqueCount="107">
  <si>
    <t>文學院</t>
  </si>
  <si>
    <t>法學院</t>
  </si>
  <si>
    <t>商學院</t>
  </si>
  <si>
    <t>非國科會</t>
  </si>
  <si>
    <t>國科會</t>
  </si>
  <si>
    <t>單位別</t>
  </si>
  <si>
    <t>件數</t>
  </si>
  <si>
    <t>金額</t>
  </si>
  <si>
    <t>亞太研究英語博士學位學程</t>
  </si>
  <si>
    <t>中國文學系</t>
  </si>
  <si>
    <t>歷史學系</t>
  </si>
  <si>
    <t>哲學系</t>
  </si>
  <si>
    <t>圖書資訊與檔案學研究所</t>
  </si>
  <si>
    <t>宗教研究所</t>
  </si>
  <si>
    <t>台灣史研究所</t>
  </si>
  <si>
    <t>台灣文學研究所</t>
  </si>
  <si>
    <t>應用數學系</t>
  </si>
  <si>
    <t>心理學系</t>
  </si>
  <si>
    <t>資訊科學系</t>
  </si>
  <si>
    <t>應用物理研究所</t>
  </si>
  <si>
    <t>政治學系</t>
  </si>
  <si>
    <t>社會學系</t>
  </si>
  <si>
    <t>財政學系</t>
  </si>
  <si>
    <t>公共行政學系</t>
  </si>
  <si>
    <t>地政學系</t>
  </si>
  <si>
    <t>經濟學系</t>
  </si>
  <si>
    <t>民族學系</t>
  </si>
  <si>
    <t>國家發展研究所</t>
  </si>
  <si>
    <t>法律學系</t>
  </si>
  <si>
    <t>法律科際整合研究所</t>
  </si>
  <si>
    <t>國際經營與貿易學系</t>
  </si>
  <si>
    <t>金融學系</t>
  </si>
  <si>
    <t>會計學系</t>
  </si>
  <si>
    <t>統計學系</t>
  </si>
  <si>
    <t>企業管理學系</t>
  </si>
  <si>
    <t>資訊管理學系</t>
  </si>
  <si>
    <t>財務管理學系</t>
  </si>
  <si>
    <t>華語文教學博士學位學程</t>
  </si>
  <si>
    <t>華語文教學碩士學位學程</t>
  </si>
  <si>
    <t>三、研究計畫金額：</t>
  </si>
  <si>
    <t>風險管理與保險學系</t>
  </si>
  <si>
    <t>科技管理研究所</t>
  </si>
  <si>
    <t>智慧財產研究所</t>
  </si>
  <si>
    <t>管理碩士學程/商管專業學院碩士學位學程</t>
  </si>
  <si>
    <t>合計</t>
  </si>
  <si>
    <t>英國語文學系</t>
  </si>
  <si>
    <t>阿拉伯語文學系</t>
  </si>
  <si>
    <t>斯拉夫語文學系</t>
  </si>
  <si>
    <t>日本語文學系</t>
  </si>
  <si>
    <t>韓國語文學系</t>
  </si>
  <si>
    <t>土耳其語文學系</t>
  </si>
  <si>
    <t>語言學研究所</t>
  </si>
  <si>
    <t>外文中心</t>
  </si>
  <si>
    <t>新聞學系</t>
  </si>
  <si>
    <t>廣告學系</t>
  </si>
  <si>
    <t>廣播電視學系</t>
  </si>
  <si>
    <t>傳播學士學位學程</t>
  </si>
  <si>
    <t>國際傳播英語碩士學程</t>
  </si>
  <si>
    <t>外交學系</t>
  </si>
  <si>
    <t xml:space="preserve">東亞研究所 </t>
  </si>
  <si>
    <t>俄羅斯研究所</t>
  </si>
  <si>
    <t>教育學系</t>
  </si>
  <si>
    <t>幼兒教育研究所</t>
  </si>
  <si>
    <t>教育行政與政策研究所</t>
  </si>
  <si>
    <t>師資培育中心</t>
  </si>
  <si>
    <t>教師研習中心</t>
  </si>
  <si>
    <t>校級中心</t>
  </si>
  <si>
    <t>國際關係研究中心</t>
  </si>
  <si>
    <t>選舉研究中心</t>
  </si>
  <si>
    <t>第三部門研究中心</t>
  </si>
  <si>
    <t>創新與創造力研究中心</t>
  </si>
  <si>
    <t>台灣研究中心</t>
  </si>
  <si>
    <t>心智、大腦與學習研究中心</t>
  </si>
  <si>
    <t>原住民族研究中心</t>
  </si>
  <si>
    <t>公共行政及企業管理教育中心</t>
  </si>
  <si>
    <t>研究發展處</t>
  </si>
  <si>
    <t>教務處</t>
  </si>
  <si>
    <t>總計</t>
  </si>
  <si>
    <t>國立政治大學97年研究計畫統計表</t>
  </si>
  <si>
    <t>勞工研究所</t>
  </si>
  <si>
    <t>理學院</t>
  </si>
  <si>
    <t>歐洲語文學程</t>
  </si>
  <si>
    <t>傳播學院</t>
  </si>
  <si>
    <t>國際事務學院</t>
  </si>
  <si>
    <t>教育學院</t>
  </si>
  <si>
    <t>社會科學學院</t>
  </si>
  <si>
    <t>外國語文學院</t>
  </si>
  <si>
    <t>生命科學研究所</t>
  </si>
  <si>
    <t>社會行政與社會工作研究所</t>
  </si>
  <si>
    <t>小計</t>
  </si>
  <si>
    <t>中國大陸研究中心</t>
  </si>
  <si>
    <t>人文研究中心</t>
  </si>
  <si>
    <t>外國語文學院</t>
  </si>
  <si>
    <t>社會科學學院</t>
  </si>
  <si>
    <t>備註 :</t>
  </si>
  <si>
    <t xml:space="preserve">    來源由計畫主持人提供。計畫件數與金額包含委託及補助各種類型計畫、研討會、校務發展計畫等。</t>
  </si>
  <si>
    <t>二、研究計畫件數：</t>
  </si>
  <si>
    <t xml:space="preserve">    </t>
  </si>
  <si>
    <t xml:space="preserve">    2.計畫主持人因變更執行機構，並經委託機關同意為本校執行者，以教師實際到校後執行計畫始採計。</t>
  </si>
  <si>
    <t xml:space="preserve">    1.主要為委託或補助機關經費，少部分為本校、執行單位、校外機構配合款。</t>
  </si>
  <si>
    <t xml:space="preserve">    2.包含經委託或補助機關同意之追加經費。</t>
  </si>
  <si>
    <t>其他</t>
  </si>
  <si>
    <t>一、資料來源：99年01月5日自研發處子系統之研究計畫基本資料維護系統查詢，系統中非國科會計畫資料</t>
  </si>
  <si>
    <t xml:space="preserve">      新制多年期計畫，每年各算1件，例如：97年度核定之2年期計畫則97年度、98年度各算1件，</t>
  </si>
  <si>
    <t xml:space="preserve">      若是3年期計畫則97年度、98年度、99年度各算1件。</t>
  </si>
  <si>
    <t>四、製表日期：99年01月5日</t>
  </si>
  <si>
    <t xml:space="preserve">    1.以計畫起始執行年度計算，但不含計畫展延(以計畫原執行期限查詢)。國科會計畫各年度核定之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</si>
</sst>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&quot;$&quot;#,##0"/>
    <numFmt numFmtId="178" formatCode="#,##0.00_);[Red]\(#,##0.00\)"/>
    <numFmt numFmtId="179" formatCode="#,##0_);[Red]\(#,##0\)"/>
    <numFmt numFmtId="180" formatCode="0.00_);[Red]\(0.00\)"/>
    <numFmt numFmtId="181" formatCode="0_ "/>
    <numFmt numFmtId="182" formatCode="#,##0_ "/>
  </numFmts>
  <fonts count="25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1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18" borderId="4" applyNumberFormat="0" applyFont="0" applyAlignment="0" applyProtection="0"/>
    <xf numFmtId="0" fontId="15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2" fillId="23" borderId="9" applyNumberForma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17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17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3" fontId="5" fillId="17" borderId="10" xfId="0" applyNumberFormat="1" applyFont="1" applyFill="1" applyBorder="1" applyAlignment="1">
      <alignment horizontal="right" vertical="center"/>
    </xf>
    <xf numFmtId="0" fontId="5" fillId="17" borderId="12" xfId="0" applyFont="1" applyFill="1" applyBorder="1" applyAlignment="1">
      <alignment horizontal="center" vertical="center"/>
    </xf>
    <xf numFmtId="3" fontId="5" fillId="17" borderId="12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right" vertical="center"/>
    </xf>
    <xf numFmtId="182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3" fontId="5" fillId="17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17" borderId="10" xfId="0" applyFont="1" applyFill="1" applyBorder="1" applyAlignment="1">
      <alignment horizontal="center" vertical="center"/>
    </xf>
    <xf numFmtId="0" fontId="4" fillId="17" borderId="1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zoomScalePageLayoutView="0" workbookViewId="0" topLeftCell="A77">
      <selection activeCell="A96" sqref="A96:IV96"/>
    </sheetView>
  </sheetViews>
  <sheetFormatPr defaultColWidth="9.00390625" defaultRowHeight="16.5"/>
  <cols>
    <col min="1" max="1" width="4.375" style="1" customWidth="1"/>
    <col min="2" max="2" width="8.625" style="7" customWidth="1"/>
    <col min="3" max="3" width="40.625" style="7" customWidth="1"/>
    <col min="4" max="4" width="8.625" style="8" customWidth="1"/>
    <col min="5" max="5" width="15.625" style="9" customWidth="1"/>
    <col min="6" max="6" width="8.625" style="8" customWidth="1"/>
    <col min="7" max="7" width="15.625" style="9" customWidth="1"/>
    <col min="8" max="10" width="9.00390625" style="1" customWidth="1"/>
    <col min="11" max="11" width="12.875" style="1" customWidth="1"/>
    <col min="12" max="12" width="13.00390625" style="1" customWidth="1"/>
    <col min="13" max="16384" width="9.00390625" style="1" customWidth="1"/>
  </cols>
  <sheetData>
    <row r="1" spans="1:7" ht="36.75" customHeight="1">
      <c r="A1" s="38" t="s">
        <v>78</v>
      </c>
      <c r="B1" s="39"/>
      <c r="C1" s="39"/>
      <c r="D1" s="39"/>
      <c r="E1" s="39"/>
      <c r="F1" s="39"/>
      <c r="G1" s="39"/>
    </row>
    <row r="2" spans="1:7" ht="24" customHeight="1">
      <c r="A2" s="40" t="s">
        <v>5</v>
      </c>
      <c r="B2" s="41"/>
      <c r="C2" s="41"/>
      <c r="D2" s="42" t="s">
        <v>3</v>
      </c>
      <c r="E2" s="42"/>
      <c r="F2" s="42" t="s">
        <v>4</v>
      </c>
      <c r="G2" s="43"/>
    </row>
    <row r="3" spans="1:7" ht="24" customHeight="1">
      <c r="A3" s="41"/>
      <c r="B3" s="41"/>
      <c r="C3" s="41"/>
      <c r="D3" s="10" t="s">
        <v>6</v>
      </c>
      <c r="E3" s="11" t="s">
        <v>7</v>
      </c>
      <c r="F3" s="10" t="s">
        <v>6</v>
      </c>
      <c r="G3" s="11" t="s">
        <v>7</v>
      </c>
    </row>
    <row r="4" spans="1:7" ht="18" customHeight="1">
      <c r="A4" s="32" t="s">
        <v>0</v>
      </c>
      <c r="B4" s="33"/>
      <c r="C4" s="13" t="s">
        <v>9</v>
      </c>
      <c r="D4" s="16">
        <v>0</v>
      </c>
      <c r="E4" s="17">
        <v>0</v>
      </c>
      <c r="F4" s="16">
        <v>14</v>
      </c>
      <c r="G4" s="17">
        <v>7558000</v>
      </c>
    </row>
    <row r="5" spans="1:7" ht="18" customHeight="1">
      <c r="A5" s="32"/>
      <c r="B5" s="33"/>
      <c r="C5" s="13" t="s">
        <v>10</v>
      </c>
      <c r="D5" s="16">
        <v>1</v>
      </c>
      <c r="E5" s="17">
        <v>1063829</v>
      </c>
      <c r="F5" s="16">
        <v>10</v>
      </c>
      <c r="G5" s="17">
        <v>9628000</v>
      </c>
    </row>
    <row r="6" spans="1:13" ht="18" customHeight="1">
      <c r="A6" s="32"/>
      <c r="B6" s="33"/>
      <c r="C6" s="13" t="s">
        <v>11</v>
      </c>
      <c r="D6" s="16">
        <v>4</v>
      </c>
      <c r="E6" s="17">
        <v>5687551</v>
      </c>
      <c r="F6" s="16">
        <v>6</v>
      </c>
      <c r="G6" s="17">
        <v>3366000</v>
      </c>
      <c r="J6" s="44"/>
      <c r="K6" s="44"/>
      <c r="L6" s="44"/>
      <c r="M6" s="44"/>
    </row>
    <row r="7" spans="1:7" ht="18" customHeight="1">
      <c r="A7" s="32"/>
      <c r="B7" s="33"/>
      <c r="C7" s="13" t="s">
        <v>12</v>
      </c>
      <c r="D7" s="16">
        <v>4</v>
      </c>
      <c r="E7" s="17">
        <v>14476098</v>
      </c>
      <c r="F7" s="16">
        <v>5</v>
      </c>
      <c r="G7" s="17">
        <v>3393000</v>
      </c>
    </row>
    <row r="8" spans="1:7" ht="18" customHeight="1">
      <c r="A8" s="32"/>
      <c r="B8" s="33"/>
      <c r="C8" s="13" t="s">
        <v>13</v>
      </c>
      <c r="D8" s="16">
        <v>0</v>
      </c>
      <c r="E8" s="17">
        <v>0</v>
      </c>
      <c r="F8" s="16">
        <v>3</v>
      </c>
      <c r="G8" s="17">
        <v>3003000</v>
      </c>
    </row>
    <row r="9" spans="1:7" ht="18" customHeight="1">
      <c r="A9" s="32"/>
      <c r="B9" s="33"/>
      <c r="C9" s="13" t="s">
        <v>14</v>
      </c>
      <c r="D9" s="16">
        <v>5</v>
      </c>
      <c r="E9" s="17">
        <v>4973940</v>
      </c>
      <c r="F9" s="16">
        <v>3</v>
      </c>
      <c r="G9" s="17">
        <v>1158000</v>
      </c>
    </row>
    <row r="10" spans="1:7" ht="18" customHeight="1">
      <c r="A10" s="32"/>
      <c r="B10" s="33"/>
      <c r="C10" s="13" t="s">
        <v>15</v>
      </c>
      <c r="D10" s="16">
        <v>5</v>
      </c>
      <c r="E10" s="17">
        <v>9084972</v>
      </c>
      <c r="F10" s="16">
        <v>5</v>
      </c>
      <c r="G10" s="17">
        <v>2887000</v>
      </c>
    </row>
    <row r="11" spans="1:7" ht="18" customHeight="1">
      <c r="A11" s="32"/>
      <c r="B11" s="33"/>
      <c r="C11" s="13" t="s">
        <v>37</v>
      </c>
      <c r="D11" s="16">
        <v>0</v>
      </c>
      <c r="E11" s="17">
        <v>0</v>
      </c>
      <c r="F11" s="16">
        <v>0</v>
      </c>
      <c r="G11" s="17">
        <v>0</v>
      </c>
    </row>
    <row r="12" spans="1:7" ht="18" customHeight="1">
      <c r="A12" s="32"/>
      <c r="B12" s="33"/>
      <c r="C12" s="13" t="s">
        <v>38</v>
      </c>
      <c r="D12" s="16">
        <v>0</v>
      </c>
      <c r="E12" s="17">
        <v>0</v>
      </c>
      <c r="F12" s="16">
        <v>0</v>
      </c>
      <c r="G12" s="17">
        <v>0</v>
      </c>
    </row>
    <row r="13" spans="1:7" ht="18" customHeight="1">
      <c r="A13" s="34"/>
      <c r="B13" s="35"/>
      <c r="C13" s="2" t="s">
        <v>89</v>
      </c>
      <c r="D13" s="14">
        <f>SUM(D4:D12)</f>
        <v>19</v>
      </c>
      <c r="E13" s="18">
        <f>SUM(E4:E12)</f>
        <v>35286390</v>
      </c>
      <c r="F13" s="14">
        <f>SUM(F4:F12)</f>
        <v>46</v>
      </c>
      <c r="G13" s="18">
        <f>SUM(G4:G12)</f>
        <v>30993000</v>
      </c>
    </row>
    <row r="14" spans="1:7" ht="18" customHeight="1">
      <c r="A14" s="32" t="s">
        <v>80</v>
      </c>
      <c r="B14" s="33"/>
      <c r="C14" s="13" t="s">
        <v>16</v>
      </c>
      <c r="D14" s="16">
        <v>0</v>
      </c>
      <c r="E14" s="17">
        <v>0</v>
      </c>
      <c r="F14" s="16">
        <v>7</v>
      </c>
      <c r="G14" s="17">
        <v>3438000</v>
      </c>
    </row>
    <row r="15" spans="1:7" ht="18" customHeight="1">
      <c r="A15" s="32"/>
      <c r="B15" s="33"/>
      <c r="C15" s="13" t="s">
        <v>17</v>
      </c>
      <c r="D15" s="16">
        <v>2</v>
      </c>
      <c r="E15" s="17">
        <v>2100000</v>
      </c>
      <c r="F15" s="16">
        <v>10</v>
      </c>
      <c r="G15" s="17">
        <v>11392000</v>
      </c>
    </row>
    <row r="16" spans="1:7" ht="18" customHeight="1">
      <c r="A16" s="32"/>
      <c r="B16" s="33"/>
      <c r="C16" s="12" t="s">
        <v>18</v>
      </c>
      <c r="D16" s="16">
        <v>0</v>
      </c>
      <c r="E16" s="17">
        <v>0</v>
      </c>
      <c r="F16" s="16">
        <v>14</v>
      </c>
      <c r="G16" s="17">
        <v>98475000</v>
      </c>
    </row>
    <row r="17" spans="1:7" ht="18" customHeight="1">
      <c r="A17" s="32"/>
      <c r="B17" s="33"/>
      <c r="C17" s="13" t="s">
        <v>87</v>
      </c>
      <c r="D17" s="16">
        <v>0</v>
      </c>
      <c r="E17" s="17">
        <v>0</v>
      </c>
      <c r="F17" s="16">
        <v>1</v>
      </c>
      <c r="G17" s="17">
        <v>1045000</v>
      </c>
    </row>
    <row r="18" spans="1:7" ht="18" customHeight="1">
      <c r="A18" s="32"/>
      <c r="B18" s="33"/>
      <c r="C18" s="12" t="s">
        <v>19</v>
      </c>
      <c r="D18" s="16">
        <v>0</v>
      </c>
      <c r="E18" s="17">
        <v>0</v>
      </c>
      <c r="F18" s="16">
        <v>1</v>
      </c>
      <c r="G18" s="17">
        <v>695000</v>
      </c>
    </row>
    <row r="19" spans="1:7" ht="18" customHeight="1">
      <c r="A19" s="34"/>
      <c r="B19" s="35"/>
      <c r="C19" s="2" t="s">
        <v>89</v>
      </c>
      <c r="D19" s="14">
        <f>SUM(D14:D18)</f>
        <v>2</v>
      </c>
      <c r="E19" s="18">
        <f>SUM(E14:E18)</f>
        <v>2100000</v>
      </c>
      <c r="F19" s="14">
        <f>SUM(F14:F18)</f>
        <v>33</v>
      </c>
      <c r="G19" s="18">
        <f>SUM(G14:G18)</f>
        <v>115045000</v>
      </c>
    </row>
    <row r="20" spans="1:7" ht="18" customHeight="1">
      <c r="A20" s="30" t="s">
        <v>85</v>
      </c>
      <c r="B20" s="31"/>
      <c r="C20" s="13" t="s">
        <v>93</v>
      </c>
      <c r="D20" s="16">
        <v>1</v>
      </c>
      <c r="E20" s="17">
        <v>303600</v>
      </c>
      <c r="F20" s="16">
        <v>0</v>
      </c>
      <c r="G20" s="17">
        <v>0</v>
      </c>
    </row>
    <row r="21" spans="1:7" ht="18" customHeight="1">
      <c r="A21" s="32"/>
      <c r="B21" s="33"/>
      <c r="C21" s="13" t="s">
        <v>20</v>
      </c>
      <c r="D21" s="16">
        <v>1</v>
      </c>
      <c r="E21" s="17">
        <v>750000</v>
      </c>
      <c r="F21" s="16">
        <v>11</v>
      </c>
      <c r="G21" s="17">
        <v>8516000</v>
      </c>
    </row>
    <row r="22" spans="1:7" ht="18" customHeight="1">
      <c r="A22" s="32"/>
      <c r="B22" s="33"/>
      <c r="C22" s="13" t="s">
        <v>21</v>
      </c>
      <c r="D22" s="16">
        <v>2</v>
      </c>
      <c r="E22" s="17">
        <v>1440000</v>
      </c>
      <c r="F22" s="16">
        <v>8</v>
      </c>
      <c r="G22" s="17">
        <v>5058000</v>
      </c>
    </row>
    <row r="23" spans="1:7" ht="18" customHeight="1">
      <c r="A23" s="32"/>
      <c r="B23" s="33"/>
      <c r="C23" s="13" t="s">
        <v>22</v>
      </c>
      <c r="D23" s="16">
        <v>2</v>
      </c>
      <c r="E23" s="17">
        <v>398008</v>
      </c>
      <c r="F23" s="16">
        <v>9</v>
      </c>
      <c r="G23" s="17">
        <v>6292000</v>
      </c>
    </row>
    <row r="24" spans="1:7" ht="18" customHeight="1">
      <c r="A24" s="32"/>
      <c r="B24" s="33"/>
      <c r="C24" s="13" t="s">
        <v>23</v>
      </c>
      <c r="D24" s="16">
        <v>5</v>
      </c>
      <c r="E24" s="17">
        <v>6400000</v>
      </c>
      <c r="F24" s="16">
        <v>7</v>
      </c>
      <c r="G24" s="17">
        <v>3982000</v>
      </c>
    </row>
    <row r="25" spans="1:7" ht="18" customHeight="1">
      <c r="A25" s="32"/>
      <c r="B25" s="33"/>
      <c r="C25" s="13" t="s">
        <v>24</v>
      </c>
      <c r="D25" s="16">
        <v>1</v>
      </c>
      <c r="E25" s="17">
        <v>830000</v>
      </c>
      <c r="F25" s="16">
        <v>12</v>
      </c>
      <c r="G25" s="17">
        <v>6955000</v>
      </c>
    </row>
    <row r="26" spans="1:7" ht="18" customHeight="1">
      <c r="A26" s="32"/>
      <c r="B26" s="33"/>
      <c r="C26" s="13" t="s">
        <v>25</v>
      </c>
      <c r="D26" s="16">
        <v>0</v>
      </c>
      <c r="E26" s="17">
        <v>0</v>
      </c>
      <c r="F26" s="16">
        <v>15</v>
      </c>
      <c r="G26" s="17">
        <v>10262950</v>
      </c>
    </row>
    <row r="27" spans="1:7" ht="18" customHeight="1">
      <c r="A27" s="32"/>
      <c r="B27" s="33"/>
      <c r="C27" s="13" t="s">
        <v>26</v>
      </c>
      <c r="D27" s="16">
        <v>0</v>
      </c>
      <c r="E27" s="17">
        <v>0</v>
      </c>
      <c r="F27" s="16">
        <v>2</v>
      </c>
      <c r="G27" s="17">
        <v>1016000</v>
      </c>
    </row>
    <row r="28" spans="1:7" ht="18" customHeight="1">
      <c r="A28" s="32"/>
      <c r="B28" s="33"/>
      <c r="C28" s="13" t="s">
        <v>27</v>
      </c>
      <c r="D28" s="16">
        <v>0</v>
      </c>
      <c r="E28" s="17">
        <v>0</v>
      </c>
      <c r="F28" s="16">
        <v>7</v>
      </c>
      <c r="G28" s="17">
        <v>5251975</v>
      </c>
    </row>
    <row r="29" spans="1:7" ht="18" customHeight="1">
      <c r="A29" s="32"/>
      <c r="B29" s="33"/>
      <c r="C29" s="13" t="s">
        <v>79</v>
      </c>
      <c r="D29" s="16">
        <v>0</v>
      </c>
      <c r="E29" s="17">
        <v>0</v>
      </c>
      <c r="F29" s="16">
        <v>0</v>
      </c>
      <c r="G29" s="17">
        <v>0</v>
      </c>
    </row>
    <row r="30" spans="1:7" ht="18" customHeight="1">
      <c r="A30" s="32"/>
      <c r="B30" s="33"/>
      <c r="C30" s="12" t="s">
        <v>88</v>
      </c>
      <c r="D30" s="16">
        <v>0</v>
      </c>
      <c r="E30" s="17">
        <v>0</v>
      </c>
      <c r="F30" s="16">
        <v>3</v>
      </c>
      <c r="G30" s="17">
        <v>2751000</v>
      </c>
    </row>
    <row r="31" spans="1:7" ht="18" customHeight="1">
      <c r="A31" s="32"/>
      <c r="B31" s="33"/>
      <c r="C31" s="12" t="s">
        <v>8</v>
      </c>
      <c r="D31" s="16">
        <v>0</v>
      </c>
      <c r="E31" s="17">
        <v>0</v>
      </c>
      <c r="F31" s="16">
        <v>0</v>
      </c>
      <c r="G31" s="17">
        <v>0</v>
      </c>
    </row>
    <row r="32" spans="1:7" ht="18" customHeight="1">
      <c r="A32" s="34"/>
      <c r="B32" s="35"/>
      <c r="C32" s="2" t="s">
        <v>89</v>
      </c>
      <c r="D32" s="14">
        <f>SUM(D20:D31)</f>
        <v>12</v>
      </c>
      <c r="E32" s="18">
        <f>SUM(E20:E31)</f>
        <v>10121608</v>
      </c>
      <c r="F32" s="14">
        <f>SUM(F20:F31)</f>
        <v>74</v>
      </c>
      <c r="G32" s="18">
        <f>SUM(G20:G31)</f>
        <v>50084925</v>
      </c>
    </row>
    <row r="33" spans="1:7" ht="18" customHeight="1">
      <c r="A33" s="30" t="s">
        <v>1</v>
      </c>
      <c r="B33" s="31"/>
      <c r="C33" s="13" t="s">
        <v>1</v>
      </c>
      <c r="D33" s="16">
        <v>1</v>
      </c>
      <c r="E33" s="17">
        <v>2092531</v>
      </c>
      <c r="F33" s="16">
        <v>0</v>
      </c>
      <c r="G33" s="17">
        <v>0</v>
      </c>
    </row>
    <row r="34" spans="1:7" ht="18" customHeight="1">
      <c r="A34" s="32"/>
      <c r="B34" s="33"/>
      <c r="C34" s="13" t="s">
        <v>28</v>
      </c>
      <c r="D34" s="16">
        <v>11</v>
      </c>
      <c r="E34" s="17">
        <v>5599618</v>
      </c>
      <c r="F34" s="16">
        <v>25</v>
      </c>
      <c r="G34" s="17">
        <v>19585000</v>
      </c>
    </row>
    <row r="35" spans="1:7" ht="18" customHeight="1">
      <c r="A35" s="32"/>
      <c r="B35" s="33"/>
      <c r="C35" s="13" t="s">
        <v>29</v>
      </c>
      <c r="D35" s="16">
        <v>1</v>
      </c>
      <c r="E35" s="17">
        <v>343236</v>
      </c>
      <c r="F35" s="16">
        <v>3</v>
      </c>
      <c r="G35" s="17">
        <v>1990000</v>
      </c>
    </row>
    <row r="36" spans="1:7" ht="18" customHeight="1">
      <c r="A36" s="32"/>
      <c r="B36" s="33"/>
      <c r="C36" s="2" t="s">
        <v>89</v>
      </c>
      <c r="D36" s="19">
        <f>SUM(D33:D35)</f>
        <v>13</v>
      </c>
      <c r="E36" s="20">
        <f>SUM(E33:E35)</f>
        <v>8035385</v>
      </c>
      <c r="F36" s="19">
        <f>SUM(F33:F35)</f>
        <v>28</v>
      </c>
      <c r="G36" s="20">
        <f>SUM(G33:G35)</f>
        <v>21575000</v>
      </c>
    </row>
    <row r="37" spans="1:7" ht="18" customHeight="1">
      <c r="A37" s="30" t="s">
        <v>2</v>
      </c>
      <c r="B37" s="31"/>
      <c r="C37" s="13" t="s">
        <v>2</v>
      </c>
      <c r="D37" s="16">
        <v>2</v>
      </c>
      <c r="E37" s="17">
        <v>3595364</v>
      </c>
      <c r="F37" s="16">
        <v>0</v>
      </c>
      <c r="G37" s="17">
        <v>0</v>
      </c>
    </row>
    <row r="38" spans="1:7" ht="18" customHeight="1">
      <c r="A38" s="32"/>
      <c r="B38" s="33"/>
      <c r="C38" s="13" t="s">
        <v>30</v>
      </c>
      <c r="D38" s="16">
        <v>1</v>
      </c>
      <c r="E38" s="17">
        <v>650000</v>
      </c>
      <c r="F38" s="16">
        <v>9</v>
      </c>
      <c r="G38" s="17">
        <v>5865000</v>
      </c>
    </row>
    <row r="39" spans="1:7" ht="18" customHeight="1">
      <c r="A39" s="32"/>
      <c r="B39" s="33"/>
      <c r="C39" s="13" t="s">
        <v>31</v>
      </c>
      <c r="D39" s="16">
        <v>3</v>
      </c>
      <c r="E39" s="17">
        <v>1880000</v>
      </c>
      <c r="F39" s="16">
        <v>5</v>
      </c>
      <c r="G39" s="17">
        <v>3039000</v>
      </c>
    </row>
    <row r="40" spans="1:7" ht="18" customHeight="1">
      <c r="A40" s="32"/>
      <c r="B40" s="33"/>
      <c r="C40" s="13" t="s">
        <v>32</v>
      </c>
      <c r="D40" s="16">
        <v>5</v>
      </c>
      <c r="E40" s="17">
        <v>3954380</v>
      </c>
      <c r="F40" s="16">
        <v>18</v>
      </c>
      <c r="G40" s="17">
        <v>17555000</v>
      </c>
    </row>
    <row r="41" spans="1:7" ht="18" customHeight="1">
      <c r="A41" s="32"/>
      <c r="B41" s="33"/>
      <c r="C41" s="13" t="s">
        <v>33</v>
      </c>
      <c r="D41" s="16">
        <v>10</v>
      </c>
      <c r="E41" s="17">
        <v>1453300</v>
      </c>
      <c r="F41" s="16">
        <v>5</v>
      </c>
      <c r="G41" s="17">
        <v>2491000</v>
      </c>
    </row>
    <row r="42" spans="1:7" ht="18" customHeight="1">
      <c r="A42" s="32"/>
      <c r="B42" s="33"/>
      <c r="C42" s="13" t="s">
        <v>34</v>
      </c>
      <c r="D42" s="16">
        <v>8</v>
      </c>
      <c r="E42" s="17">
        <v>7502963</v>
      </c>
      <c r="F42" s="16">
        <v>14</v>
      </c>
      <c r="G42" s="17">
        <v>10058000</v>
      </c>
    </row>
    <row r="43" spans="1:7" ht="18" customHeight="1">
      <c r="A43" s="32"/>
      <c r="B43" s="33"/>
      <c r="C43" s="13" t="s">
        <v>35</v>
      </c>
      <c r="D43" s="16">
        <v>13</v>
      </c>
      <c r="E43" s="17">
        <v>12160000</v>
      </c>
      <c r="F43" s="16">
        <v>12</v>
      </c>
      <c r="G43" s="17">
        <v>6624000</v>
      </c>
    </row>
    <row r="44" spans="1:7" ht="18" customHeight="1">
      <c r="A44" s="32"/>
      <c r="B44" s="33"/>
      <c r="C44" s="13" t="s">
        <v>36</v>
      </c>
      <c r="D44" s="16">
        <v>2</v>
      </c>
      <c r="E44" s="17">
        <v>1086450</v>
      </c>
      <c r="F44" s="16">
        <v>6</v>
      </c>
      <c r="G44" s="17">
        <v>4844000</v>
      </c>
    </row>
    <row r="45" spans="1:7" ht="18" customHeight="1">
      <c r="A45" s="32"/>
      <c r="B45" s="33"/>
      <c r="C45" s="15" t="s">
        <v>40</v>
      </c>
      <c r="D45" s="21">
        <v>2</v>
      </c>
      <c r="E45" s="22">
        <v>1530000</v>
      </c>
      <c r="F45" s="21">
        <v>6</v>
      </c>
      <c r="G45" s="22">
        <v>4331000</v>
      </c>
    </row>
    <row r="46" spans="1:7" ht="18" customHeight="1">
      <c r="A46" s="32"/>
      <c r="B46" s="33"/>
      <c r="C46" s="13" t="s">
        <v>41</v>
      </c>
      <c r="D46" s="16">
        <v>2</v>
      </c>
      <c r="E46" s="17">
        <v>2394000</v>
      </c>
      <c r="F46" s="16">
        <v>6</v>
      </c>
      <c r="G46" s="17">
        <v>5783000</v>
      </c>
    </row>
    <row r="47" spans="1:7" ht="18" customHeight="1">
      <c r="A47" s="32"/>
      <c r="B47" s="33"/>
      <c r="C47" s="13" t="s">
        <v>42</v>
      </c>
      <c r="D47" s="16">
        <v>3</v>
      </c>
      <c r="E47" s="17">
        <v>31205690</v>
      </c>
      <c r="F47" s="16">
        <v>1</v>
      </c>
      <c r="G47" s="17">
        <v>5000000</v>
      </c>
    </row>
    <row r="48" spans="1:7" ht="18" customHeight="1">
      <c r="A48" s="32"/>
      <c r="B48" s="33"/>
      <c r="C48" s="13" t="s">
        <v>43</v>
      </c>
      <c r="D48" s="16">
        <v>0</v>
      </c>
      <c r="E48" s="17">
        <v>0</v>
      </c>
      <c r="F48" s="16">
        <v>0</v>
      </c>
      <c r="G48" s="17">
        <v>0</v>
      </c>
    </row>
    <row r="49" spans="1:7" ht="18" customHeight="1">
      <c r="A49" s="34"/>
      <c r="B49" s="35"/>
      <c r="C49" s="2" t="s">
        <v>89</v>
      </c>
      <c r="D49" s="14">
        <f>SUM(D37:D48)</f>
        <v>51</v>
      </c>
      <c r="E49" s="18">
        <f>SUM(E37:E48)</f>
        <v>67412147</v>
      </c>
      <c r="F49" s="14">
        <f>SUM(F37:F48)</f>
        <v>82</v>
      </c>
      <c r="G49" s="18">
        <f>SUM(G37:G48)</f>
        <v>65590000</v>
      </c>
    </row>
    <row r="50" spans="1:7" ht="18" customHeight="1">
      <c r="A50" s="30" t="s">
        <v>86</v>
      </c>
      <c r="B50" s="31"/>
      <c r="C50" s="13" t="s">
        <v>92</v>
      </c>
      <c r="D50" s="16">
        <v>1</v>
      </c>
      <c r="E50" s="17">
        <v>39184000</v>
      </c>
      <c r="F50" s="16">
        <v>0</v>
      </c>
      <c r="G50" s="17">
        <v>0</v>
      </c>
    </row>
    <row r="51" spans="1:12" ht="18" customHeight="1">
      <c r="A51" s="32"/>
      <c r="B51" s="33"/>
      <c r="C51" s="13" t="s">
        <v>45</v>
      </c>
      <c r="D51" s="16">
        <v>0</v>
      </c>
      <c r="E51" s="17">
        <v>0</v>
      </c>
      <c r="F51" s="16">
        <v>12</v>
      </c>
      <c r="G51" s="17">
        <v>12590000</v>
      </c>
      <c r="J51" s="3"/>
      <c r="K51" s="4"/>
      <c r="L51" s="4"/>
    </row>
    <row r="52" spans="1:12" ht="18" customHeight="1">
      <c r="A52" s="32"/>
      <c r="B52" s="33"/>
      <c r="C52" s="13" t="s">
        <v>46</v>
      </c>
      <c r="D52" s="16">
        <v>0</v>
      </c>
      <c r="E52" s="17">
        <v>0</v>
      </c>
      <c r="F52" s="16">
        <v>1</v>
      </c>
      <c r="G52" s="17">
        <v>755000</v>
      </c>
      <c r="J52" s="3"/>
      <c r="K52" s="4"/>
      <c r="L52" s="4"/>
    </row>
    <row r="53" spans="1:12" ht="18" customHeight="1">
      <c r="A53" s="32"/>
      <c r="B53" s="33"/>
      <c r="C53" s="13" t="s">
        <v>47</v>
      </c>
      <c r="D53" s="16">
        <v>0</v>
      </c>
      <c r="E53" s="17">
        <v>0</v>
      </c>
      <c r="F53" s="16">
        <v>4</v>
      </c>
      <c r="G53" s="17">
        <v>1987000</v>
      </c>
      <c r="J53" s="3"/>
      <c r="K53" s="4"/>
      <c r="L53" s="4"/>
    </row>
    <row r="54" spans="1:12" ht="18" customHeight="1">
      <c r="A54" s="32"/>
      <c r="B54" s="33"/>
      <c r="C54" s="13" t="s">
        <v>48</v>
      </c>
      <c r="D54" s="16">
        <v>1</v>
      </c>
      <c r="E54" s="17">
        <v>1007283</v>
      </c>
      <c r="F54" s="16">
        <v>5</v>
      </c>
      <c r="G54" s="17">
        <v>1782849</v>
      </c>
      <c r="J54" s="3"/>
      <c r="K54" s="4"/>
      <c r="L54" s="4"/>
    </row>
    <row r="55" spans="1:12" ht="18" customHeight="1">
      <c r="A55" s="32"/>
      <c r="B55" s="33"/>
      <c r="C55" s="13" t="s">
        <v>49</v>
      </c>
      <c r="D55" s="16">
        <v>0</v>
      </c>
      <c r="E55" s="17">
        <v>0</v>
      </c>
      <c r="F55" s="16">
        <v>2</v>
      </c>
      <c r="G55" s="17">
        <v>185698</v>
      </c>
      <c r="J55" s="3"/>
      <c r="K55" s="4"/>
      <c r="L55" s="4"/>
    </row>
    <row r="56" spans="1:12" ht="18" customHeight="1">
      <c r="A56" s="32"/>
      <c r="B56" s="33"/>
      <c r="C56" s="13" t="s">
        <v>50</v>
      </c>
      <c r="D56" s="16">
        <v>0</v>
      </c>
      <c r="E56" s="17">
        <v>0</v>
      </c>
      <c r="F56" s="16">
        <v>0</v>
      </c>
      <c r="G56" s="17">
        <v>0</v>
      </c>
      <c r="J56" s="3"/>
      <c r="K56" s="4"/>
      <c r="L56" s="4"/>
    </row>
    <row r="57" spans="1:12" ht="18" customHeight="1">
      <c r="A57" s="32"/>
      <c r="B57" s="33"/>
      <c r="C57" s="13" t="s">
        <v>51</v>
      </c>
      <c r="D57" s="16">
        <v>2</v>
      </c>
      <c r="E57" s="17">
        <v>200000</v>
      </c>
      <c r="F57" s="16">
        <v>2</v>
      </c>
      <c r="G57" s="17">
        <v>1347000</v>
      </c>
      <c r="J57" s="3"/>
      <c r="K57" s="4"/>
      <c r="L57" s="4"/>
    </row>
    <row r="58" spans="1:12" ht="18" customHeight="1">
      <c r="A58" s="32"/>
      <c r="B58" s="33"/>
      <c r="C58" s="13" t="s">
        <v>81</v>
      </c>
      <c r="D58" s="16">
        <v>0</v>
      </c>
      <c r="E58" s="17">
        <v>0</v>
      </c>
      <c r="F58" s="16">
        <v>3</v>
      </c>
      <c r="G58" s="17">
        <v>1200000</v>
      </c>
      <c r="J58" s="3"/>
      <c r="K58" s="4"/>
      <c r="L58" s="4"/>
    </row>
    <row r="59" spans="1:12" ht="18" customHeight="1">
      <c r="A59" s="32"/>
      <c r="B59" s="33"/>
      <c r="C59" s="13" t="s">
        <v>52</v>
      </c>
      <c r="D59" s="16">
        <v>1</v>
      </c>
      <c r="E59" s="17">
        <v>99600</v>
      </c>
      <c r="F59" s="16">
        <v>0</v>
      </c>
      <c r="G59" s="17">
        <v>0</v>
      </c>
      <c r="J59" s="3"/>
      <c r="K59" s="4"/>
      <c r="L59" s="4"/>
    </row>
    <row r="60" spans="1:12" ht="18" customHeight="1">
      <c r="A60" s="34"/>
      <c r="B60" s="35"/>
      <c r="C60" s="2" t="s">
        <v>89</v>
      </c>
      <c r="D60" s="14">
        <f>SUM(D50:D59)</f>
        <v>5</v>
      </c>
      <c r="E60" s="18">
        <f>SUM(E50:E59)</f>
        <v>40490883</v>
      </c>
      <c r="F60" s="14">
        <f>SUM(F50:F59)</f>
        <v>29</v>
      </c>
      <c r="G60" s="18">
        <f>SUM(G50:G59)</f>
        <v>19847547</v>
      </c>
      <c r="J60" s="3"/>
      <c r="K60" s="4"/>
      <c r="L60" s="4"/>
    </row>
    <row r="61" spans="1:12" ht="18" customHeight="1">
      <c r="A61" s="32" t="s">
        <v>82</v>
      </c>
      <c r="B61" s="33"/>
      <c r="C61" s="13" t="s">
        <v>53</v>
      </c>
      <c r="D61" s="16">
        <v>1</v>
      </c>
      <c r="E61" s="17">
        <v>767918</v>
      </c>
      <c r="F61" s="16">
        <v>15</v>
      </c>
      <c r="G61" s="17">
        <v>13970000</v>
      </c>
      <c r="J61" s="3"/>
      <c r="K61" s="4"/>
      <c r="L61" s="4"/>
    </row>
    <row r="62" spans="1:12" ht="18" customHeight="1">
      <c r="A62" s="32"/>
      <c r="B62" s="33"/>
      <c r="C62" s="13" t="s">
        <v>54</v>
      </c>
      <c r="D62" s="16">
        <v>2</v>
      </c>
      <c r="E62" s="17">
        <v>1098000</v>
      </c>
      <c r="F62" s="16">
        <v>10</v>
      </c>
      <c r="G62" s="17">
        <v>7814000</v>
      </c>
      <c r="J62" s="3"/>
      <c r="K62" s="4"/>
      <c r="L62" s="4"/>
    </row>
    <row r="63" spans="1:12" ht="18" customHeight="1">
      <c r="A63" s="32"/>
      <c r="B63" s="33"/>
      <c r="C63" s="13" t="s">
        <v>55</v>
      </c>
      <c r="D63" s="16">
        <v>0</v>
      </c>
      <c r="E63" s="17">
        <v>0</v>
      </c>
      <c r="F63" s="16">
        <v>9</v>
      </c>
      <c r="G63" s="17">
        <v>21386500</v>
      </c>
      <c r="J63" s="3"/>
      <c r="K63" s="4"/>
      <c r="L63" s="4"/>
    </row>
    <row r="64" spans="1:12" ht="18" customHeight="1">
      <c r="A64" s="32"/>
      <c r="B64" s="33"/>
      <c r="C64" s="13" t="s">
        <v>56</v>
      </c>
      <c r="D64" s="16">
        <v>0</v>
      </c>
      <c r="E64" s="17">
        <v>0</v>
      </c>
      <c r="F64" s="16">
        <v>0</v>
      </c>
      <c r="G64" s="23">
        <v>0</v>
      </c>
      <c r="I64" s="17"/>
      <c r="J64" s="3"/>
      <c r="K64" s="4"/>
      <c r="L64" s="4"/>
    </row>
    <row r="65" spans="1:12" ht="18" customHeight="1">
      <c r="A65" s="32"/>
      <c r="B65" s="33"/>
      <c r="C65" s="13" t="s">
        <v>57</v>
      </c>
      <c r="D65" s="16">
        <v>0</v>
      </c>
      <c r="E65" s="17">
        <v>0</v>
      </c>
      <c r="F65" s="16">
        <v>0</v>
      </c>
      <c r="G65" s="23">
        <v>0</v>
      </c>
      <c r="J65" s="3"/>
      <c r="K65" s="4"/>
      <c r="L65" s="4"/>
    </row>
    <row r="66" spans="1:12" ht="18" customHeight="1">
      <c r="A66" s="34"/>
      <c r="B66" s="35"/>
      <c r="C66" s="2" t="s">
        <v>89</v>
      </c>
      <c r="D66" s="14">
        <f>SUM(D61:D65)</f>
        <v>3</v>
      </c>
      <c r="E66" s="18">
        <f>SUM(E61:E65)</f>
        <v>1865918</v>
      </c>
      <c r="F66" s="14">
        <f>SUM(F61:F65)</f>
        <v>34</v>
      </c>
      <c r="G66" s="18">
        <f>SUM(G61:G65)</f>
        <v>43170500</v>
      </c>
      <c r="J66" s="3"/>
      <c r="K66" s="4"/>
      <c r="L66" s="4"/>
    </row>
    <row r="67" spans="1:12" ht="18" customHeight="1">
      <c r="A67" s="32" t="s">
        <v>83</v>
      </c>
      <c r="B67" s="33"/>
      <c r="C67" s="13" t="s">
        <v>58</v>
      </c>
      <c r="D67" s="16">
        <v>0</v>
      </c>
      <c r="E67" s="17">
        <v>0</v>
      </c>
      <c r="F67" s="16">
        <v>3</v>
      </c>
      <c r="G67" s="17">
        <v>1137000</v>
      </c>
      <c r="J67" s="5"/>
      <c r="K67" s="6"/>
      <c r="L67" s="6"/>
    </row>
    <row r="68" spans="1:12" ht="18" customHeight="1">
      <c r="A68" s="32"/>
      <c r="B68" s="33"/>
      <c r="C68" s="13" t="s">
        <v>59</v>
      </c>
      <c r="D68" s="16">
        <v>2</v>
      </c>
      <c r="E68" s="17">
        <v>1232000</v>
      </c>
      <c r="F68" s="16">
        <v>5</v>
      </c>
      <c r="G68" s="17">
        <v>2319000</v>
      </c>
      <c r="J68" s="5"/>
      <c r="K68" s="6"/>
      <c r="L68" s="6"/>
    </row>
    <row r="69" spans="1:12" ht="18" customHeight="1">
      <c r="A69" s="32"/>
      <c r="B69" s="33"/>
      <c r="C69" s="13" t="s">
        <v>60</v>
      </c>
      <c r="D69" s="16">
        <v>0</v>
      </c>
      <c r="E69" s="17">
        <v>0</v>
      </c>
      <c r="F69" s="16">
        <v>3</v>
      </c>
      <c r="G69" s="17">
        <v>1194000</v>
      </c>
      <c r="J69" s="5"/>
      <c r="K69" s="6"/>
      <c r="L69" s="6"/>
    </row>
    <row r="70" spans="1:12" ht="18" customHeight="1">
      <c r="A70" s="34"/>
      <c r="B70" s="35"/>
      <c r="C70" s="2" t="s">
        <v>44</v>
      </c>
      <c r="D70" s="14">
        <f>SUM(D67:D69)</f>
        <v>2</v>
      </c>
      <c r="E70" s="18">
        <f>SUM(E67:E69)</f>
        <v>1232000</v>
      </c>
      <c r="F70" s="14">
        <f>SUM(F67:F69)</f>
        <v>11</v>
      </c>
      <c r="G70" s="18">
        <f>SUM(G67:G69)</f>
        <v>4650000</v>
      </c>
      <c r="J70" s="5"/>
      <c r="K70" s="6"/>
      <c r="L70" s="6"/>
    </row>
    <row r="71" spans="1:12" ht="18" customHeight="1">
      <c r="A71" s="32" t="s">
        <v>84</v>
      </c>
      <c r="B71" s="33"/>
      <c r="C71" s="13" t="s">
        <v>61</v>
      </c>
      <c r="D71" s="16">
        <v>1</v>
      </c>
      <c r="E71" s="17">
        <v>100000</v>
      </c>
      <c r="F71" s="16">
        <v>9</v>
      </c>
      <c r="G71" s="17">
        <v>5383000</v>
      </c>
      <c r="J71" s="5"/>
      <c r="K71" s="6"/>
      <c r="L71" s="6"/>
    </row>
    <row r="72" spans="1:12" ht="18" customHeight="1">
      <c r="A72" s="32"/>
      <c r="B72" s="33"/>
      <c r="C72" s="13" t="s">
        <v>62</v>
      </c>
      <c r="D72" s="16">
        <v>1</v>
      </c>
      <c r="E72" s="17">
        <v>499950</v>
      </c>
      <c r="F72" s="16">
        <v>1</v>
      </c>
      <c r="G72" s="17">
        <v>473000</v>
      </c>
      <c r="J72" s="5"/>
      <c r="K72" s="6"/>
      <c r="L72" s="6"/>
    </row>
    <row r="73" spans="1:12" ht="18" customHeight="1">
      <c r="A73" s="32"/>
      <c r="B73" s="33"/>
      <c r="C73" s="13" t="s">
        <v>63</v>
      </c>
      <c r="D73" s="16">
        <v>0</v>
      </c>
      <c r="E73" s="17">
        <v>0</v>
      </c>
      <c r="F73" s="16">
        <v>2</v>
      </c>
      <c r="G73" s="24">
        <v>1110000</v>
      </c>
      <c r="J73" s="5"/>
      <c r="K73" s="6"/>
      <c r="L73" s="6"/>
    </row>
    <row r="74" spans="1:12" ht="18" customHeight="1">
      <c r="A74" s="32"/>
      <c r="B74" s="33"/>
      <c r="C74" s="13" t="s">
        <v>64</v>
      </c>
      <c r="D74" s="16">
        <v>0</v>
      </c>
      <c r="E74" s="17">
        <v>0</v>
      </c>
      <c r="F74" s="16">
        <v>4</v>
      </c>
      <c r="G74" s="17">
        <v>2702000</v>
      </c>
      <c r="J74" s="5"/>
      <c r="K74" s="6"/>
      <c r="L74" s="6"/>
    </row>
    <row r="75" spans="1:12" ht="18" customHeight="1">
      <c r="A75" s="32"/>
      <c r="B75" s="33"/>
      <c r="C75" s="13" t="s">
        <v>65</v>
      </c>
      <c r="D75" s="16">
        <v>0</v>
      </c>
      <c r="E75" s="17">
        <v>0</v>
      </c>
      <c r="F75" s="16">
        <v>0</v>
      </c>
      <c r="G75" s="17">
        <v>0</v>
      </c>
      <c r="J75" s="5"/>
      <c r="K75" s="6"/>
      <c r="L75" s="6"/>
    </row>
    <row r="76" spans="1:12" ht="18" customHeight="1">
      <c r="A76" s="32"/>
      <c r="B76" s="33"/>
      <c r="C76" s="2" t="s">
        <v>89</v>
      </c>
      <c r="D76" s="19">
        <f>SUM(D71:D75)</f>
        <v>2</v>
      </c>
      <c r="E76" s="20">
        <f>SUM(E71:E75)</f>
        <v>599950</v>
      </c>
      <c r="F76" s="19">
        <f>SUM(F71:F75)</f>
        <v>16</v>
      </c>
      <c r="G76" s="20">
        <f>SUM(G71:G75)</f>
        <v>9668000</v>
      </c>
      <c r="J76" s="5"/>
      <c r="K76" s="6"/>
      <c r="L76" s="6"/>
    </row>
    <row r="77" spans="1:12" ht="18" customHeight="1">
      <c r="A77" s="43" t="s">
        <v>66</v>
      </c>
      <c r="B77" s="43"/>
      <c r="C77" s="12" t="s">
        <v>67</v>
      </c>
      <c r="D77" s="25">
        <v>1</v>
      </c>
      <c r="E77" s="24">
        <v>140400</v>
      </c>
      <c r="F77" s="25">
        <v>19</v>
      </c>
      <c r="G77" s="24">
        <v>13268600</v>
      </c>
      <c r="J77" s="5"/>
      <c r="K77" s="6"/>
      <c r="L77" s="6"/>
    </row>
    <row r="78" spans="1:12" ht="18" customHeight="1">
      <c r="A78" s="43"/>
      <c r="B78" s="43"/>
      <c r="C78" s="12" t="s">
        <v>68</v>
      </c>
      <c r="D78" s="25">
        <v>5</v>
      </c>
      <c r="E78" s="24">
        <v>2081585</v>
      </c>
      <c r="F78" s="25">
        <v>2</v>
      </c>
      <c r="G78" s="24">
        <v>1568000</v>
      </c>
      <c r="J78" s="5"/>
      <c r="K78" s="6"/>
      <c r="L78" s="6"/>
    </row>
    <row r="79" spans="1:12" ht="18" customHeight="1">
      <c r="A79" s="43"/>
      <c r="B79" s="43"/>
      <c r="C79" s="12" t="s">
        <v>69</v>
      </c>
      <c r="D79" s="25">
        <v>1</v>
      </c>
      <c r="E79" s="24">
        <v>1102650</v>
      </c>
      <c r="F79" s="25">
        <v>0</v>
      </c>
      <c r="G79" s="24">
        <v>0</v>
      </c>
      <c r="J79" s="5"/>
      <c r="K79" s="6"/>
      <c r="L79" s="6"/>
    </row>
    <row r="80" spans="1:12" ht="18" customHeight="1">
      <c r="A80" s="43"/>
      <c r="B80" s="43"/>
      <c r="C80" s="12" t="s">
        <v>70</v>
      </c>
      <c r="D80" s="25">
        <v>4</v>
      </c>
      <c r="E80" s="24">
        <v>5002118</v>
      </c>
      <c r="F80" s="25">
        <v>1</v>
      </c>
      <c r="G80" s="24">
        <v>400000</v>
      </c>
      <c r="J80" s="5"/>
      <c r="K80" s="6"/>
      <c r="L80" s="6"/>
    </row>
    <row r="81" spans="1:12" ht="18" customHeight="1">
      <c r="A81" s="43"/>
      <c r="B81" s="43"/>
      <c r="C81" s="12" t="s">
        <v>90</v>
      </c>
      <c r="D81" s="25">
        <v>0</v>
      </c>
      <c r="E81" s="24">
        <v>0</v>
      </c>
      <c r="F81" s="25">
        <v>0</v>
      </c>
      <c r="G81" s="24">
        <v>0</v>
      </c>
      <c r="J81" s="5"/>
      <c r="K81" s="6"/>
      <c r="L81" s="6"/>
    </row>
    <row r="82" spans="1:12" ht="18" customHeight="1">
      <c r="A82" s="43"/>
      <c r="B82" s="43"/>
      <c r="C82" s="12" t="s">
        <v>71</v>
      </c>
      <c r="D82" s="25">
        <v>1</v>
      </c>
      <c r="E82" s="24">
        <v>2000000</v>
      </c>
      <c r="F82" s="25">
        <v>2</v>
      </c>
      <c r="G82" s="24">
        <v>1594000</v>
      </c>
      <c r="J82" s="5"/>
      <c r="K82" s="6"/>
      <c r="L82" s="6"/>
    </row>
    <row r="83" spans="1:12" ht="18" customHeight="1">
      <c r="A83" s="43"/>
      <c r="B83" s="43"/>
      <c r="C83" s="12" t="s">
        <v>72</v>
      </c>
      <c r="D83" s="25">
        <v>0</v>
      </c>
      <c r="E83" s="24">
        <v>0</v>
      </c>
      <c r="F83" s="25">
        <v>2</v>
      </c>
      <c r="G83" s="24">
        <v>1628000</v>
      </c>
      <c r="J83" s="5"/>
      <c r="K83" s="6"/>
      <c r="L83" s="6"/>
    </row>
    <row r="84" spans="1:12" ht="18" customHeight="1">
      <c r="A84" s="43"/>
      <c r="B84" s="43"/>
      <c r="C84" s="12" t="s">
        <v>91</v>
      </c>
      <c r="D84" s="25">
        <v>0</v>
      </c>
      <c r="E84" s="24">
        <v>0</v>
      </c>
      <c r="F84" s="25">
        <v>0</v>
      </c>
      <c r="G84" s="24">
        <v>0</v>
      </c>
      <c r="J84" s="5"/>
      <c r="K84" s="6"/>
      <c r="L84" s="6"/>
    </row>
    <row r="85" spans="1:12" ht="18" customHeight="1">
      <c r="A85" s="43"/>
      <c r="B85" s="43"/>
      <c r="C85" s="12" t="s">
        <v>73</v>
      </c>
      <c r="D85" s="25">
        <v>4</v>
      </c>
      <c r="E85" s="24">
        <v>11836744</v>
      </c>
      <c r="F85" s="25">
        <v>0</v>
      </c>
      <c r="G85" s="24">
        <v>0</v>
      </c>
      <c r="J85" s="5"/>
      <c r="K85" s="6"/>
      <c r="L85" s="6"/>
    </row>
    <row r="86" spans="1:12" ht="18" customHeight="1">
      <c r="A86" s="43"/>
      <c r="B86" s="43"/>
      <c r="C86" s="2" t="s">
        <v>89</v>
      </c>
      <c r="D86" s="14">
        <f>SUM(D77:D85)</f>
        <v>16</v>
      </c>
      <c r="E86" s="18">
        <f>SUM(E77:E85)</f>
        <v>22163497</v>
      </c>
      <c r="F86" s="14">
        <f>SUM(F77:F85)</f>
        <v>26</v>
      </c>
      <c r="G86" s="18">
        <f>SUM(G77:G85)</f>
        <v>18458600</v>
      </c>
      <c r="J86" s="5"/>
      <c r="K86" s="6"/>
      <c r="L86" s="6"/>
    </row>
    <row r="87" spans="1:12" ht="18" customHeight="1">
      <c r="A87" s="43" t="s">
        <v>101</v>
      </c>
      <c r="B87" s="43"/>
      <c r="C87" s="12" t="s">
        <v>76</v>
      </c>
      <c r="D87" s="25">
        <v>1</v>
      </c>
      <c r="E87" s="24">
        <v>391372</v>
      </c>
      <c r="F87" s="25">
        <v>0</v>
      </c>
      <c r="G87" s="24">
        <v>0</v>
      </c>
      <c r="J87" s="5"/>
      <c r="K87" s="6"/>
      <c r="L87" s="6"/>
    </row>
    <row r="88" spans="1:12" ht="18" customHeight="1">
      <c r="A88" s="43"/>
      <c r="B88" s="43"/>
      <c r="C88" s="12" t="s">
        <v>75</v>
      </c>
      <c r="D88" s="25">
        <v>1</v>
      </c>
      <c r="E88" s="24">
        <v>2287332</v>
      </c>
      <c r="F88" s="25">
        <v>0</v>
      </c>
      <c r="G88" s="24">
        <v>0</v>
      </c>
      <c r="J88" s="5"/>
      <c r="K88" s="6"/>
      <c r="L88" s="6"/>
    </row>
    <row r="89" spans="1:12" ht="18" customHeight="1">
      <c r="A89" s="43"/>
      <c r="B89" s="43"/>
      <c r="C89" s="12" t="s">
        <v>74</v>
      </c>
      <c r="D89" s="25">
        <v>4</v>
      </c>
      <c r="E89" s="24">
        <v>2805800</v>
      </c>
      <c r="F89" s="25">
        <v>1</v>
      </c>
      <c r="G89" s="24">
        <v>664000</v>
      </c>
      <c r="J89" s="5"/>
      <c r="K89" s="6"/>
      <c r="L89" s="6"/>
    </row>
    <row r="90" spans="1:12" ht="18" customHeight="1">
      <c r="A90" s="43"/>
      <c r="B90" s="43"/>
      <c r="C90" s="2" t="s">
        <v>89</v>
      </c>
      <c r="D90" s="14">
        <f>SUM(D87:D89)</f>
        <v>6</v>
      </c>
      <c r="E90" s="18">
        <f>SUM(E87:E89)</f>
        <v>5484504</v>
      </c>
      <c r="F90" s="14">
        <f>SUM(F87:F89)</f>
        <v>1</v>
      </c>
      <c r="G90" s="18">
        <f>SUM(G87:G89)</f>
        <v>664000</v>
      </c>
      <c r="J90" s="5"/>
      <c r="K90" s="6"/>
      <c r="L90" s="6"/>
    </row>
    <row r="91" spans="1:12" ht="24.75" customHeight="1">
      <c r="A91" s="36" t="s">
        <v>77</v>
      </c>
      <c r="B91" s="37"/>
      <c r="C91" s="37"/>
      <c r="D91" s="26">
        <f>SUM(D90,D86,D76,D70,D66,D60,D49,D36,D32,D19,D13)</f>
        <v>131</v>
      </c>
      <c r="E91" s="18">
        <f>SUM(E90,E86,E76,E70,E66,E60,E49,E36,E32,E19,E13)</f>
        <v>194792282</v>
      </c>
      <c r="F91" s="26">
        <f>SUM(F90,F86,F76,F70,F66,F60,F49,F36,F32,F19,F13)</f>
        <v>380</v>
      </c>
      <c r="G91" s="18">
        <f>SUM(G90,G86,G76,G70,G66,G60,G49,G36,G32,G19,G13)</f>
        <v>379746572</v>
      </c>
      <c r="J91" s="5"/>
      <c r="K91" s="6"/>
      <c r="L91" s="6"/>
    </row>
    <row r="92" spans="1:6" s="27" customFormat="1" ht="18" customHeight="1">
      <c r="A92" s="1" t="s">
        <v>94</v>
      </c>
      <c r="B92" s="7"/>
      <c r="C92" s="7"/>
      <c r="D92" s="8"/>
      <c r="E92" s="9"/>
      <c r="F92" s="8"/>
    </row>
    <row r="93" spans="1:6" s="27" customFormat="1" ht="18" customHeight="1">
      <c r="A93" s="1" t="s">
        <v>102</v>
      </c>
      <c r="B93" s="7"/>
      <c r="C93" s="7"/>
      <c r="D93" s="8"/>
      <c r="E93" s="9"/>
      <c r="F93" s="8"/>
    </row>
    <row r="94" spans="1:6" s="27" customFormat="1" ht="18" customHeight="1">
      <c r="A94" s="1" t="s">
        <v>95</v>
      </c>
      <c r="B94" s="7"/>
      <c r="C94" s="7"/>
      <c r="D94" s="8"/>
      <c r="E94" s="9"/>
      <c r="F94" s="8"/>
    </row>
    <row r="95" spans="1:6" s="27" customFormat="1" ht="18" customHeight="1">
      <c r="A95" s="1" t="s">
        <v>96</v>
      </c>
      <c r="B95" s="7"/>
      <c r="C95" s="7"/>
      <c r="D95" s="8"/>
      <c r="E95" s="9"/>
      <c r="F95" s="8"/>
    </row>
    <row r="96" spans="1:7" ht="18" customHeight="1">
      <c r="A96" s="1" t="s">
        <v>106</v>
      </c>
      <c r="B96" s="1"/>
      <c r="D96" s="7"/>
      <c r="E96" s="7"/>
      <c r="F96" s="28"/>
      <c r="G96" s="1"/>
    </row>
    <row r="97" spans="1:6" s="27" customFormat="1" ht="18" customHeight="1">
      <c r="A97" s="1" t="s">
        <v>103</v>
      </c>
      <c r="B97" s="1"/>
      <c r="C97" s="7"/>
      <c r="D97" s="7"/>
      <c r="E97" s="8"/>
      <c r="F97" s="9"/>
    </row>
    <row r="98" spans="1:6" s="27" customFormat="1" ht="18" customHeight="1">
      <c r="A98" s="1" t="s">
        <v>104</v>
      </c>
      <c r="B98" s="1"/>
      <c r="C98" s="7"/>
      <c r="D98" s="7"/>
      <c r="E98" s="8" t="s">
        <v>97</v>
      </c>
      <c r="F98" s="9"/>
    </row>
    <row r="99" spans="1:6" s="27" customFormat="1" ht="18" customHeight="1">
      <c r="A99" s="1" t="s">
        <v>98</v>
      </c>
      <c r="B99" s="1"/>
      <c r="C99" s="7"/>
      <c r="D99" s="7"/>
      <c r="E99" s="8"/>
      <c r="F99" s="9"/>
    </row>
    <row r="100" spans="1:6" s="27" customFormat="1" ht="18" customHeight="1">
      <c r="A100" s="1" t="s">
        <v>39</v>
      </c>
      <c r="B100" s="7"/>
      <c r="C100" s="7"/>
      <c r="D100" s="8"/>
      <c r="E100" s="9"/>
      <c r="F100" s="8"/>
    </row>
    <row r="101" spans="1:6" s="27" customFormat="1" ht="18" customHeight="1">
      <c r="A101" s="1" t="s">
        <v>99</v>
      </c>
      <c r="B101" s="7"/>
      <c r="C101" s="7"/>
      <c r="D101" s="8"/>
      <c r="E101" s="9"/>
      <c r="F101" s="8"/>
    </row>
    <row r="102" spans="1:6" s="27" customFormat="1" ht="18" customHeight="1">
      <c r="A102" s="1" t="s">
        <v>100</v>
      </c>
      <c r="B102" s="7"/>
      <c r="C102" s="7"/>
      <c r="D102" s="8"/>
      <c r="E102" s="9"/>
      <c r="F102" s="8"/>
    </row>
    <row r="103" spans="1:12" ht="18" customHeight="1">
      <c r="A103" s="1" t="s">
        <v>105</v>
      </c>
      <c r="J103" s="3"/>
      <c r="K103" s="3"/>
      <c r="L103" s="3"/>
    </row>
    <row r="104" spans="10:12" ht="16.5">
      <c r="J104" s="3"/>
      <c r="K104" s="3"/>
      <c r="L104" s="3"/>
    </row>
    <row r="105" spans="10:12" ht="16.5">
      <c r="J105" s="3"/>
      <c r="K105" s="3"/>
      <c r="L105" s="3"/>
    </row>
    <row r="106" spans="10:12" ht="16.5">
      <c r="J106" s="3"/>
      <c r="K106" s="3"/>
      <c r="L106" s="3"/>
    </row>
    <row r="107" spans="10:12" ht="16.5">
      <c r="J107" s="3"/>
      <c r="K107" s="3"/>
      <c r="L107" s="3"/>
    </row>
    <row r="108" spans="10:12" ht="16.5">
      <c r="J108" s="3"/>
      <c r="K108" s="3"/>
      <c r="L108" s="3"/>
    </row>
    <row r="109" spans="10:12" ht="16.5">
      <c r="J109" s="3"/>
      <c r="K109" s="3"/>
      <c r="L109" s="3"/>
    </row>
    <row r="110" spans="10:12" ht="16.5">
      <c r="J110" s="3"/>
      <c r="K110" s="3"/>
      <c r="L110" s="3"/>
    </row>
    <row r="111" spans="10:12" ht="16.5">
      <c r="J111" s="3"/>
      <c r="K111" s="3"/>
      <c r="L111" s="3"/>
    </row>
    <row r="112" spans="10:12" ht="16.5">
      <c r="J112" s="3"/>
      <c r="K112" s="3"/>
      <c r="L112" s="3"/>
    </row>
    <row r="113" spans="10:12" ht="16.5">
      <c r="J113" s="3"/>
      <c r="K113" s="3"/>
      <c r="L113" s="3"/>
    </row>
    <row r="114" spans="10:12" ht="16.5">
      <c r="J114" s="3"/>
      <c r="K114" s="3"/>
      <c r="L114" s="3"/>
    </row>
    <row r="115" spans="10:12" ht="16.5">
      <c r="J115" s="3"/>
      <c r="K115" s="3"/>
      <c r="L115" s="3"/>
    </row>
    <row r="116" spans="10:12" ht="16.5">
      <c r="J116" s="3"/>
      <c r="K116" s="3"/>
      <c r="L116" s="3"/>
    </row>
    <row r="117" spans="10:12" ht="16.5">
      <c r="J117" s="3"/>
      <c r="K117" s="3"/>
      <c r="L117" s="3"/>
    </row>
    <row r="118" spans="10:12" ht="16.5">
      <c r="J118" s="3"/>
      <c r="K118" s="3"/>
      <c r="L118" s="3"/>
    </row>
    <row r="119" spans="10:12" ht="16.5">
      <c r="J119" s="3"/>
      <c r="K119" s="3"/>
      <c r="L119" s="3"/>
    </row>
    <row r="120" spans="10:12" ht="16.5">
      <c r="J120" s="3"/>
      <c r="K120" s="3"/>
      <c r="L120" s="3"/>
    </row>
    <row r="121" spans="10:12" ht="16.5">
      <c r="J121" s="3"/>
      <c r="K121" s="3"/>
      <c r="L121" s="3"/>
    </row>
    <row r="122" spans="1:12" ht="16.5">
      <c r="A122" s="29"/>
      <c r="B122" s="29"/>
      <c r="C122" s="29"/>
      <c r="D122" s="29"/>
      <c r="E122" s="29"/>
      <c r="F122" s="29"/>
      <c r="G122" s="29"/>
      <c r="J122" s="3"/>
      <c r="K122" s="3"/>
      <c r="L122" s="3"/>
    </row>
    <row r="123" spans="1:12" ht="16.5">
      <c r="A123" s="29"/>
      <c r="B123" s="29"/>
      <c r="C123" s="29"/>
      <c r="D123" s="29"/>
      <c r="E123" s="29"/>
      <c r="F123" s="29"/>
      <c r="G123" s="29"/>
      <c r="J123" s="3"/>
      <c r="K123" s="3"/>
      <c r="L123" s="3"/>
    </row>
    <row r="124" spans="10:12" ht="16.5">
      <c r="J124" s="3"/>
      <c r="K124" s="3"/>
      <c r="L124" s="3"/>
    </row>
    <row r="125" spans="10:12" ht="16.5">
      <c r="J125" s="3"/>
      <c r="K125" s="3"/>
      <c r="L125" s="3"/>
    </row>
    <row r="126" spans="10:12" ht="16.5">
      <c r="J126" s="3"/>
      <c r="K126" s="3"/>
      <c r="L126" s="3"/>
    </row>
    <row r="127" spans="10:12" ht="16.5">
      <c r="J127" s="3"/>
      <c r="K127" s="3"/>
      <c r="L127" s="3"/>
    </row>
    <row r="128" spans="10:12" ht="16.5">
      <c r="J128" s="3"/>
      <c r="K128" s="3"/>
      <c r="L128" s="3"/>
    </row>
    <row r="129" spans="10:12" ht="16.5">
      <c r="J129" s="3"/>
      <c r="K129" s="3"/>
      <c r="L129" s="3"/>
    </row>
    <row r="130" spans="10:12" ht="16.5">
      <c r="J130" s="3"/>
      <c r="K130" s="3"/>
      <c r="L130" s="3"/>
    </row>
    <row r="131" spans="10:12" ht="16.5">
      <c r="J131" s="3"/>
      <c r="K131" s="3"/>
      <c r="L131" s="3"/>
    </row>
    <row r="132" spans="10:12" ht="16.5">
      <c r="J132" s="3"/>
      <c r="K132" s="3"/>
      <c r="L132" s="3"/>
    </row>
    <row r="133" spans="10:12" ht="16.5">
      <c r="J133" s="3"/>
      <c r="K133" s="3"/>
      <c r="L133" s="3"/>
    </row>
    <row r="134" spans="10:12" ht="16.5">
      <c r="J134" s="3"/>
      <c r="K134" s="3"/>
      <c r="L134" s="3"/>
    </row>
    <row r="135" spans="10:12" ht="16.5">
      <c r="J135" s="3"/>
      <c r="K135" s="3"/>
      <c r="L135" s="3"/>
    </row>
    <row r="136" spans="10:12" ht="16.5">
      <c r="J136" s="3"/>
      <c r="K136" s="3"/>
      <c r="L136" s="3"/>
    </row>
  </sheetData>
  <sheetProtection/>
  <mergeCells count="19">
    <mergeCell ref="A37:B49"/>
    <mergeCell ref="J6:M6"/>
    <mergeCell ref="A77:B86"/>
    <mergeCell ref="A87:B90"/>
    <mergeCell ref="A61:B66"/>
    <mergeCell ref="A67:B70"/>
    <mergeCell ref="A71:B76"/>
    <mergeCell ref="A20:B32"/>
    <mergeCell ref="A33:B36"/>
    <mergeCell ref="A1:G1"/>
    <mergeCell ref="A2:C3"/>
    <mergeCell ref="A4:B13"/>
    <mergeCell ref="A14:B19"/>
    <mergeCell ref="F2:G2"/>
    <mergeCell ref="D2:E2"/>
    <mergeCell ref="A123:G123"/>
    <mergeCell ref="A122:G122"/>
    <mergeCell ref="A50:B60"/>
    <mergeCell ref="A91:C91"/>
  </mergeCells>
  <printOptions horizontalCentered="1"/>
  <pageMargins left="0.3937007874015748" right="0.3937007874015748" top="0.5905511811023623" bottom="0" header="0.11811023622047245" footer="0.11811023622047245"/>
  <pageSetup horizontalDpi="600" verticalDpi="600" orientation="portrait" paperSize="9" scale="75" r:id="rId1"/>
  <rowBreaks count="1" manualBreakCount="1">
    <brk id="49" max="6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ORD</cp:lastModifiedBy>
  <cp:lastPrinted>2010-03-15T08:55:38Z</cp:lastPrinted>
  <dcterms:created xsi:type="dcterms:W3CDTF">2006-03-31T09:05:18Z</dcterms:created>
  <dcterms:modified xsi:type="dcterms:W3CDTF">2010-03-15T08:55:39Z</dcterms:modified>
  <cp:category/>
  <cp:version/>
  <cp:contentType/>
  <cp:contentStatus/>
</cp:coreProperties>
</file>