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521" yWindow="65521" windowWidth="9600" windowHeight="11640" activeTab="0"/>
  </bookViews>
  <sheets>
    <sheet name="98" sheetId="1" r:id="rId1"/>
    <sheet name="98年讀書會補助案" sheetId="2" r:id="rId2"/>
  </sheets>
  <definedNames>
    <definedName name="_xlnm._FilterDatabase" localSheetId="1" hidden="1">'98年讀書會補助案'!$A$1:$F$33</definedName>
    <definedName name="_xlnm.Print_Titles" localSheetId="0">'98'!$1:$2</definedName>
  </definedNames>
  <calcPr fullCalcOnLoad="1"/>
  <pivotCaches>
    <pivotCache cacheId="4" r:id="rId3"/>
  </pivotCaches>
</workbook>
</file>

<file path=xl/sharedStrings.xml><?xml version="1.0" encoding="utf-8"?>
<sst xmlns="http://schemas.openxmlformats.org/spreadsheetml/2006/main" count="310" uniqueCount="167">
  <si>
    <t>外語學院</t>
  </si>
  <si>
    <t>外文中心</t>
  </si>
  <si>
    <t>傳播學院</t>
  </si>
  <si>
    <t>總計</t>
  </si>
  <si>
    <t>第三部門研究中心</t>
  </si>
  <si>
    <t>亞太研究英語博士學位學程</t>
  </si>
  <si>
    <t>斯拉夫語文學系</t>
  </si>
  <si>
    <t>校級中心</t>
  </si>
  <si>
    <t>創新與創造力研究中心</t>
  </si>
  <si>
    <t>中國大陸研究中心</t>
  </si>
  <si>
    <t>國際關係研究中心</t>
  </si>
  <si>
    <t>選舉研究中心</t>
  </si>
  <si>
    <t>台灣研究中心</t>
  </si>
  <si>
    <t>心智、大腦與學習研究中心</t>
  </si>
  <si>
    <t>原住民族研究中心</t>
  </si>
  <si>
    <t>中國文學系</t>
  </si>
  <si>
    <t>歷史學系</t>
  </si>
  <si>
    <t>哲學系</t>
  </si>
  <si>
    <t>圖書資訊與檔案學研究所</t>
  </si>
  <si>
    <t>宗教研究所</t>
  </si>
  <si>
    <t>台灣史研究所</t>
  </si>
  <si>
    <t>台灣文學研究所</t>
  </si>
  <si>
    <t>應用數學系</t>
  </si>
  <si>
    <t>心理學系</t>
  </si>
  <si>
    <t>資訊科學系</t>
  </si>
  <si>
    <t>神經科學研究所</t>
  </si>
  <si>
    <t>應用物理研究所</t>
  </si>
  <si>
    <t>政治學系</t>
  </si>
  <si>
    <t>社會學系</t>
  </si>
  <si>
    <t>財政學系</t>
  </si>
  <si>
    <t>公共行政學系</t>
  </si>
  <si>
    <t>地政學系</t>
  </si>
  <si>
    <t>經濟學系</t>
  </si>
  <si>
    <t>民族學系</t>
  </si>
  <si>
    <t>國家發展研究所</t>
  </si>
  <si>
    <t>勞工研究所</t>
  </si>
  <si>
    <t>社會工作研究所</t>
  </si>
  <si>
    <t>法律學系</t>
  </si>
  <si>
    <t>法律科際整合研究所</t>
  </si>
  <si>
    <t>國際經營與貿易學系</t>
  </si>
  <si>
    <t>金融學系</t>
  </si>
  <si>
    <t>會計學系</t>
  </si>
  <si>
    <t>統計學系</t>
  </si>
  <si>
    <t>企業管理學系</t>
  </si>
  <si>
    <t>資訊管理學系</t>
  </si>
  <si>
    <t>財務管理學系</t>
  </si>
  <si>
    <t>風險管理與保險學系</t>
  </si>
  <si>
    <t>科技管理研究所</t>
  </si>
  <si>
    <t>智慧財產研究所</t>
  </si>
  <si>
    <t>英國語文學系</t>
  </si>
  <si>
    <t>阿拉伯語文學系</t>
  </si>
  <si>
    <t>日本語文學系</t>
  </si>
  <si>
    <t>韓國語文學系</t>
  </si>
  <si>
    <t>土耳其語文學系</t>
  </si>
  <si>
    <t>語言學研究所</t>
  </si>
  <si>
    <t>新聞學系</t>
  </si>
  <si>
    <t>廣告學系</t>
  </si>
  <si>
    <t>廣播電視學系</t>
  </si>
  <si>
    <t>外交學系</t>
  </si>
  <si>
    <t xml:space="preserve">東亞研究所 </t>
  </si>
  <si>
    <t>俄羅斯研究所</t>
  </si>
  <si>
    <t>教育學系</t>
  </si>
  <si>
    <t>幼兒教育研究所</t>
  </si>
  <si>
    <t>教育行政與政策研究所</t>
  </si>
  <si>
    <t>師資培育中心</t>
  </si>
  <si>
    <t>人文研究中心</t>
  </si>
  <si>
    <t>華語文教學博士學位學程</t>
  </si>
  <si>
    <t>華語文教學碩士學位學程</t>
  </si>
  <si>
    <t>傳播學士學位學程</t>
  </si>
  <si>
    <t>國際傳播英語碩士學程</t>
  </si>
  <si>
    <t>教師研習中心</t>
  </si>
  <si>
    <t>管理碩士學程/商管專業學院碩士學位學程</t>
  </si>
  <si>
    <t>小計</t>
  </si>
  <si>
    <t>文學院</t>
  </si>
  <si>
    <t>理學院</t>
  </si>
  <si>
    <t>歐洲語文學程</t>
  </si>
  <si>
    <t>備註 ：</t>
  </si>
  <si>
    <t xml:space="preserve"> 國立政治大學98年讀書會補助統計表</t>
  </si>
  <si>
    <t>一、件數計算以讀書會起始時間為基準，即98年1月開始之讀書會歸98年。</t>
  </si>
  <si>
    <t>學院名稱</t>
  </si>
  <si>
    <t>單位名稱</t>
  </si>
  <si>
    <t>姓名</t>
  </si>
  <si>
    <t>身份</t>
  </si>
  <si>
    <t>審核狀態</t>
  </si>
  <si>
    <t>核定金額</t>
  </si>
  <si>
    <t>政治系</t>
  </si>
  <si>
    <t>寇健文</t>
  </si>
  <si>
    <t>教師</t>
  </si>
  <si>
    <t>已核定</t>
  </si>
  <si>
    <t>社會系</t>
  </si>
  <si>
    <t>黃厚銘</t>
  </si>
  <si>
    <t>企管系</t>
  </si>
  <si>
    <t>司徒達賢</t>
  </si>
  <si>
    <t>商學院</t>
  </si>
  <si>
    <t>金融系</t>
  </si>
  <si>
    <t>黃台心</t>
  </si>
  <si>
    <t>法學院</t>
  </si>
  <si>
    <t>法律系</t>
  </si>
  <si>
    <t>馮震宇</t>
  </si>
  <si>
    <t>文學院</t>
  </si>
  <si>
    <t>歷史系</t>
  </si>
  <si>
    <t>朱靜華</t>
  </si>
  <si>
    <t>社科院</t>
  </si>
  <si>
    <t>經濟系</t>
  </si>
  <si>
    <t>陳樹衡</t>
  </si>
  <si>
    <t>外語學院</t>
  </si>
  <si>
    <t>日文系</t>
  </si>
  <si>
    <t>傅琪貽</t>
  </si>
  <si>
    <t>教育學院</t>
  </si>
  <si>
    <t>師培中心</t>
  </si>
  <si>
    <t>陳幼慧</t>
  </si>
  <si>
    <t>理學院</t>
  </si>
  <si>
    <t>應數系</t>
  </si>
  <si>
    <t>陸行</t>
  </si>
  <si>
    <t>中文系</t>
  </si>
  <si>
    <t>陳伯适</t>
  </si>
  <si>
    <t>余屹正</t>
  </si>
  <si>
    <t>唐啟華</t>
  </si>
  <si>
    <t>語言所</t>
  </si>
  <si>
    <t>何萬順</t>
  </si>
  <si>
    <t>陳芳明</t>
  </si>
  <si>
    <t>東亞所</t>
  </si>
  <si>
    <t>耿曙</t>
  </si>
  <si>
    <t>楊瑞松</t>
  </si>
  <si>
    <t>國關第二所</t>
  </si>
  <si>
    <t>蔡增家</t>
  </si>
  <si>
    <t>民族系</t>
  </si>
  <si>
    <t>林修澈</t>
  </si>
  <si>
    <t>英文系</t>
  </si>
  <si>
    <t>招靜琪</t>
  </si>
  <si>
    <t>胡錦媛</t>
  </si>
  <si>
    <t>廣告系</t>
  </si>
  <si>
    <t>陳文玲</t>
  </si>
  <si>
    <t>關向光</t>
  </si>
  <si>
    <t>選研中心</t>
  </si>
  <si>
    <t>鄭夙芬</t>
  </si>
  <si>
    <t>統計系</t>
  </si>
  <si>
    <t>劉惠美</t>
  </si>
  <si>
    <t>曾守正</t>
  </si>
  <si>
    <t>阿文系</t>
  </si>
  <si>
    <t>林長寬</t>
  </si>
  <si>
    <t>國際事務學院</t>
  </si>
  <si>
    <t>魏艾</t>
  </si>
  <si>
    <t>社科院</t>
  </si>
  <si>
    <t>校級中心</t>
  </si>
  <si>
    <t>傳播學院</t>
  </si>
  <si>
    <t>總計</t>
  </si>
  <si>
    <t>文學院 合計</t>
  </si>
  <si>
    <t>外語學院 合計</t>
  </si>
  <si>
    <t>法學院 合計</t>
  </si>
  <si>
    <t>社科院 合計</t>
  </si>
  <si>
    <t>校級中心 合計</t>
  </si>
  <si>
    <t>商學院 合計</t>
  </si>
  <si>
    <t>國際事務學院 合計</t>
  </si>
  <si>
    <t>教育學院 合計</t>
  </si>
  <si>
    <t>理學院 合計</t>
  </si>
  <si>
    <t>傳播學院 合計</t>
  </si>
  <si>
    <t>資料</t>
  </si>
  <si>
    <t>加總 - 核定金額</t>
  </si>
  <si>
    <t>計數 - 審核狀態</t>
  </si>
  <si>
    <t>件數</t>
  </si>
  <si>
    <t>金額</t>
  </si>
  <si>
    <t>二、製表日期：99年02月04日</t>
  </si>
  <si>
    <t>數位內容碩士學位學程</t>
  </si>
  <si>
    <t>社會科學學院</t>
  </si>
  <si>
    <t>外國語文學院</t>
  </si>
  <si>
    <t>單位別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</si>
</sst>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4]AM/PM\ hh:mm:ss"/>
    <numFmt numFmtId="177" formatCode="&quot;$&quot;#,##0"/>
    <numFmt numFmtId="178" formatCode="#,##0.00_);[Red]\(#,##0.00\)"/>
    <numFmt numFmtId="179" formatCode="#,##0_);[Red]\(#,##0\)"/>
    <numFmt numFmtId="180" formatCode="0.00_);[Red]\(0.00\)"/>
    <numFmt numFmtId="181" formatCode="0_ "/>
    <numFmt numFmtId="182" formatCode="#,##0_ "/>
  </numFmts>
  <fonts count="24">
    <font>
      <sz val="12"/>
      <name val="新細明體"/>
      <family val="1"/>
    </font>
    <font>
      <sz val="9"/>
      <name val="新細明體"/>
      <family val="1"/>
    </font>
    <font>
      <b/>
      <sz val="16"/>
      <name val="標楷體"/>
      <family val="4"/>
    </font>
    <font>
      <sz val="12"/>
      <name val="標楷體"/>
      <family val="4"/>
    </font>
    <font>
      <sz val="12"/>
      <color indexed="8"/>
      <name val="標楷體"/>
      <family val="4"/>
    </font>
    <font>
      <sz val="14"/>
      <name val="標楷體"/>
      <family val="4"/>
    </font>
    <font>
      <b/>
      <sz val="12"/>
      <color indexed="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6" borderId="0" applyNumberFormat="0" applyBorder="0" applyAlignment="0" applyProtection="0"/>
    <xf numFmtId="0" fontId="10" fillId="0" borderId="1" applyNumberFormat="0" applyFill="0" applyAlignment="0" applyProtection="0"/>
    <xf numFmtId="0" fontId="11" fillId="4" borderId="0" applyNumberFormat="0" applyBorder="0" applyAlignment="0" applyProtection="0"/>
    <xf numFmtId="9" fontId="0" fillId="0" borderId="0" applyFont="0" applyFill="0" applyBorder="0" applyAlignment="0" applyProtection="0"/>
    <xf numFmtId="0" fontId="12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0" fillId="18" borderId="4" applyNumberFormat="0" applyFont="0" applyAlignment="0" applyProtection="0"/>
    <xf numFmtId="0" fontId="14" fillId="0" borderId="0" applyNumberFormat="0" applyFill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2" applyNumberFormat="0" applyAlignment="0" applyProtection="0"/>
    <xf numFmtId="0" fontId="20" fillId="17" borderId="8" applyNumberFormat="0" applyAlignment="0" applyProtection="0"/>
    <xf numFmtId="0" fontId="21" fillId="23" borderId="9" applyNumberFormat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</cellStyleXfs>
  <cellXfs count="48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17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17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3" fontId="4" fillId="17" borderId="10" xfId="0" applyNumberFormat="1" applyFont="1" applyFill="1" applyBorder="1" applyAlignment="1">
      <alignment horizontal="center" vertical="center"/>
    </xf>
    <xf numFmtId="0" fontId="5" fillId="24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1" fillId="19" borderId="0" xfId="0" applyFont="1" applyFill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1" xfId="0" applyNumberFormat="1" applyBorder="1" applyAlignment="1">
      <alignment vertical="center"/>
    </xf>
    <xf numFmtId="0" fontId="0" fillId="0" borderId="18" xfId="0" applyNumberFormat="1" applyBorder="1" applyAlignment="1">
      <alignment vertical="center"/>
    </xf>
    <xf numFmtId="0" fontId="0" fillId="0" borderId="15" xfId="0" applyNumberFormat="1" applyBorder="1" applyAlignment="1">
      <alignment vertical="center"/>
    </xf>
    <xf numFmtId="0" fontId="0" fillId="0" borderId="19" xfId="0" applyNumberFormat="1" applyBorder="1" applyAlignment="1">
      <alignment vertical="center"/>
    </xf>
    <xf numFmtId="0" fontId="0" fillId="0" borderId="16" xfId="0" applyNumberFormat="1" applyBorder="1" applyAlignment="1">
      <alignment vertical="center"/>
    </xf>
    <xf numFmtId="0" fontId="0" fillId="0" borderId="20" xfId="0" applyNumberFormat="1" applyBorder="1" applyAlignment="1">
      <alignment vertical="center"/>
    </xf>
    <xf numFmtId="179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3" fontId="4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4" fillId="17" borderId="10" xfId="0" applyFont="1" applyFill="1" applyBorder="1" applyAlignment="1">
      <alignment horizontal="center" vertical="center"/>
    </xf>
    <xf numFmtId="0" fontId="3" fillId="17" borderId="10" xfId="0" applyFon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F33" sheet="98年讀書會補助案"/>
  </cacheSource>
  <cacheFields count="6">
    <cacheField name="學院名稱">
      <sharedItems containsMixedTypes="0" count="10">
        <s v="文學院"/>
        <s v="外語學院"/>
        <s v="社科院"/>
        <s v="商學院"/>
        <s v="國際事務學院"/>
        <s v="法學院"/>
        <s v="教育學院"/>
        <s v="校級中心"/>
        <s v="傳播學院"/>
        <s v="理學院"/>
      </sharedItems>
    </cacheField>
    <cacheField name="單位名稱">
      <sharedItems containsMixedTypes="0" count="20">
        <s v="中文系"/>
        <s v="日文系"/>
        <s v="民族系"/>
        <s v="企管系"/>
        <s v="東亞所"/>
        <s v="法律系"/>
        <s v="社會系"/>
        <s v="金融系"/>
        <s v="阿文系"/>
        <s v="政治系"/>
        <s v="英文系"/>
        <s v="師培中心"/>
        <s v="國關第二所"/>
        <s v="統計系"/>
        <s v="經濟系"/>
        <s v="語言所"/>
        <s v="廣告系"/>
        <s v="歷史系"/>
        <s v="選研中心"/>
        <s v="應數系"/>
      </sharedItems>
    </cacheField>
    <cacheField name="姓名">
      <sharedItems containsMixedTypes="0"/>
    </cacheField>
    <cacheField name="身份">
      <sharedItems containsMixedTypes="0"/>
    </cacheField>
    <cacheField name="審核狀態">
      <sharedItems containsMixedTypes="0" count="1">
        <s v="已核定"/>
      </sharedItems>
    </cacheField>
    <cacheField name="核定金額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樞紐分析表4" cacheId="4" applyNumberFormats="0" applyBorderFormats="0" applyFontFormats="0" applyPatternFormats="0" applyAlignmentFormats="0" applyWidthHeightFormats="0" dataCaption="資料" showMissing="1" preserveFormatting="1" useAutoFormatting="1" itemPrintTitles="1" compactData="0" updatedVersion="2" indent="0" showMemberPropertyTips="1">
  <location ref="H2:K34" firstHeaderRow="1" firstDataRow="2" firstDataCol="2"/>
  <pivotFields count="6">
    <pivotField axis="axisRow" compact="0" outline="0" subtotalTop="0" showAll="0">
      <items count="11">
        <item x="0"/>
        <item x="1"/>
        <item x="5"/>
        <item x="2"/>
        <item x="7"/>
        <item x="3"/>
        <item x="4"/>
        <item x="6"/>
        <item x="9"/>
        <item x="8"/>
        <item t="default"/>
      </items>
    </pivotField>
    <pivotField axis="axisRow" compact="0" outline="0" subtotalTop="0" showAll="0">
      <items count="2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dataField="1" compact="0" outline="0" subtotalTop="0" showAll="0"/>
  </pivotFields>
  <rowFields count="2">
    <field x="0"/>
    <field x="1"/>
  </rowFields>
  <rowItems count="31">
    <i>
      <x/>
      <x/>
    </i>
    <i r="1">
      <x v="17"/>
    </i>
    <i t="default">
      <x/>
    </i>
    <i>
      <x v="1"/>
      <x v="1"/>
    </i>
    <i r="1">
      <x v="8"/>
    </i>
    <i r="1">
      <x v="10"/>
    </i>
    <i r="1">
      <x v="15"/>
    </i>
    <i t="default">
      <x v="1"/>
    </i>
    <i>
      <x v="2"/>
      <x v="5"/>
    </i>
    <i t="default">
      <x v="2"/>
    </i>
    <i>
      <x v="3"/>
      <x v="2"/>
    </i>
    <i r="1">
      <x v="6"/>
    </i>
    <i r="1">
      <x v="9"/>
    </i>
    <i r="1">
      <x v="14"/>
    </i>
    <i t="default">
      <x v="3"/>
    </i>
    <i>
      <x v="4"/>
      <x v="12"/>
    </i>
    <i r="1">
      <x v="18"/>
    </i>
    <i t="default">
      <x v="4"/>
    </i>
    <i>
      <x v="5"/>
      <x v="3"/>
    </i>
    <i r="1">
      <x v="7"/>
    </i>
    <i r="1">
      <x v="13"/>
    </i>
    <i t="default">
      <x v="5"/>
    </i>
    <i>
      <x v="6"/>
      <x v="4"/>
    </i>
    <i t="default">
      <x v="6"/>
    </i>
    <i>
      <x v="7"/>
      <x v="11"/>
    </i>
    <i t="default">
      <x v="7"/>
    </i>
    <i>
      <x v="8"/>
      <x v="19"/>
    </i>
    <i t="default">
      <x v="8"/>
    </i>
    <i>
      <x v="9"/>
      <x v="16"/>
    </i>
    <i t="default">
      <x v="9"/>
    </i>
    <i t="grand">
      <x/>
    </i>
  </rowItems>
  <colFields count="1">
    <field x="-2"/>
  </colFields>
  <colItems count="2">
    <i>
      <x/>
    </i>
    <i i="1">
      <x v="1"/>
    </i>
  </colItems>
  <dataFields count="2">
    <dataField name="計數 - 審核狀態" fld="4" subtotal="count" baseField="0" baseItem="0"/>
    <dataField name="加總 - 核定金額" fld="5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I101"/>
  <sheetViews>
    <sheetView tabSelected="1" view="pageBreakPreview" zoomScaleSheetLayoutView="100" zoomScalePageLayoutView="0" workbookViewId="0" topLeftCell="A1">
      <selection activeCell="A2" sqref="A2:C2"/>
    </sheetView>
  </sheetViews>
  <sheetFormatPr defaultColWidth="17.25390625" defaultRowHeight="16.5"/>
  <cols>
    <col min="1" max="1" width="4.375" style="1" customWidth="1"/>
    <col min="2" max="2" width="8.625" style="3" customWidth="1"/>
    <col min="3" max="3" width="40.625" style="3" customWidth="1"/>
    <col min="4" max="4" width="14.625" style="36" customWidth="1"/>
    <col min="5" max="5" width="15.75390625" style="37" customWidth="1"/>
    <col min="6" max="16384" width="17.25390625" style="1" customWidth="1"/>
  </cols>
  <sheetData>
    <row r="1" spans="1:5" ht="36.75" customHeight="1">
      <c r="A1" s="41" t="s">
        <v>77</v>
      </c>
      <c r="B1" s="41"/>
      <c r="C1" s="41"/>
      <c r="D1" s="41"/>
      <c r="E1" s="41"/>
    </row>
    <row r="2" spans="1:5" ht="24" customHeight="1">
      <c r="A2" s="45" t="s">
        <v>166</v>
      </c>
      <c r="B2" s="46"/>
      <c r="C2" s="47"/>
      <c r="D2" s="13" t="s">
        <v>160</v>
      </c>
      <c r="E2" s="12" t="s">
        <v>161</v>
      </c>
    </row>
    <row r="3" spans="1:5" ht="18" customHeight="1">
      <c r="A3" s="40" t="s">
        <v>73</v>
      </c>
      <c r="B3" s="40"/>
      <c r="C3" s="6" t="s">
        <v>15</v>
      </c>
      <c r="D3" s="10">
        <v>4</v>
      </c>
      <c r="E3" s="38">
        <v>100000</v>
      </c>
    </row>
    <row r="4" spans="1:5" ht="18" customHeight="1">
      <c r="A4" s="40"/>
      <c r="B4" s="40"/>
      <c r="C4" s="6" t="s">
        <v>16</v>
      </c>
      <c r="D4" s="10">
        <v>3</v>
      </c>
      <c r="E4" s="38">
        <v>75000</v>
      </c>
    </row>
    <row r="5" spans="1:5" ht="18" customHeight="1">
      <c r="A5" s="40"/>
      <c r="B5" s="40"/>
      <c r="C5" s="6" t="s">
        <v>17</v>
      </c>
      <c r="D5" s="10"/>
      <c r="E5" s="38"/>
    </row>
    <row r="6" spans="1:5" ht="18" customHeight="1">
      <c r="A6" s="40"/>
      <c r="B6" s="40"/>
      <c r="C6" s="6" t="s">
        <v>18</v>
      </c>
      <c r="D6" s="10"/>
      <c r="E6" s="38"/>
    </row>
    <row r="7" spans="1:5" ht="18" customHeight="1">
      <c r="A7" s="40"/>
      <c r="B7" s="40"/>
      <c r="C7" s="6" t="s">
        <v>19</v>
      </c>
      <c r="D7" s="10"/>
      <c r="E7" s="38"/>
    </row>
    <row r="8" spans="1:5" ht="18" customHeight="1">
      <c r="A8" s="40"/>
      <c r="B8" s="40"/>
      <c r="C8" s="6" t="s">
        <v>20</v>
      </c>
      <c r="D8" s="10"/>
      <c r="E8" s="38"/>
    </row>
    <row r="9" spans="1:5" ht="18" customHeight="1">
      <c r="A9" s="40"/>
      <c r="B9" s="40"/>
      <c r="C9" s="6" t="s">
        <v>21</v>
      </c>
      <c r="D9" s="10"/>
      <c r="E9" s="38"/>
    </row>
    <row r="10" spans="1:5" ht="18" customHeight="1">
      <c r="A10" s="40"/>
      <c r="B10" s="40"/>
      <c r="C10" s="6" t="s">
        <v>66</v>
      </c>
      <c r="D10" s="10"/>
      <c r="E10" s="38"/>
    </row>
    <row r="11" spans="1:5" ht="18" customHeight="1">
      <c r="A11" s="40"/>
      <c r="B11" s="40"/>
      <c r="C11" s="6" t="s">
        <v>67</v>
      </c>
      <c r="D11" s="10"/>
      <c r="E11" s="38"/>
    </row>
    <row r="12" spans="1:5" ht="18" customHeight="1">
      <c r="A12" s="40"/>
      <c r="B12" s="40"/>
      <c r="C12" s="2" t="s">
        <v>72</v>
      </c>
      <c r="D12" s="9">
        <f>SUM(D3:D11)</f>
        <v>7</v>
      </c>
      <c r="E12" s="11">
        <f>SUM(E3:E11)</f>
        <v>175000</v>
      </c>
    </row>
    <row r="13" spans="1:5" ht="18" customHeight="1">
      <c r="A13" s="40" t="s">
        <v>74</v>
      </c>
      <c r="B13" s="40"/>
      <c r="C13" s="6" t="s">
        <v>22</v>
      </c>
      <c r="D13" s="39">
        <v>2</v>
      </c>
      <c r="E13" s="39">
        <v>50000</v>
      </c>
    </row>
    <row r="14" spans="1:5" ht="18" customHeight="1">
      <c r="A14" s="40"/>
      <c r="B14" s="40"/>
      <c r="C14" s="6" t="s">
        <v>23</v>
      </c>
      <c r="D14" s="10"/>
      <c r="E14" s="38"/>
    </row>
    <row r="15" spans="1:5" ht="18" customHeight="1">
      <c r="A15" s="40"/>
      <c r="B15" s="40"/>
      <c r="C15" s="5" t="s">
        <v>24</v>
      </c>
      <c r="D15" s="10"/>
      <c r="E15" s="38"/>
    </row>
    <row r="16" spans="1:5" ht="18" customHeight="1">
      <c r="A16" s="40"/>
      <c r="B16" s="40"/>
      <c r="C16" s="6" t="s">
        <v>25</v>
      </c>
      <c r="D16" s="10"/>
      <c r="E16" s="38"/>
    </row>
    <row r="17" spans="1:5" ht="18" customHeight="1">
      <c r="A17" s="40"/>
      <c r="B17" s="40"/>
      <c r="C17" s="5" t="s">
        <v>26</v>
      </c>
      <c r="D17" s="10"/>
      <c r="E17" s="38"/>
    </row>
    <row r="18" spans="1:5" ht="18" customHeight="1">
      <c r="A18" s="40"/>
      <c r="B18" s="40"/>
      <c r="C18" s="2" t="s">
        <v>72</v>
      </c>
      <c r="D18" s="9">
        <f>SUM(D13:D17)</f>
        <v>2</v>
      </c>
      <c r="E18" s="11">
        <f>SUM(E13:E17)</f>
        <v>50000</v>
      </c>
    </row>
    <row r="19" spans="1:5" ht="18" customHeight="1">
      <c r="A19" s="40" t="s">
        <v>164</v>
      </c>
      <c r="B19" s="40"/>
      <c r="C19" s="6" t="s">
        <v>27</v>
      </c>
      <c r="D19" s="39">
        <v>1</v>
      </c>
      <c r="E19" s="39">
        <v>25000</v>
      </c>
    </row>
    <row r="20" spans="1:5" ht="18" customHeight="1">
      <c r="A20" s="40"/>
      <c r="B20" s="40"/>
      <c r="C20" s="6" t="s">
        <v>28</v>
      </c>
      <c r="D20" s="39">
        <v>2</v>
      </c>
      <c r="E20" s="39">
        <v>50000</v>
      </c>
    </row>
    <row r="21" spans="1:5" ht="18" customHeight="1">
      <c r="A21" s="40"/>
      <c r="B21" s="40"/>
      <c r="C21" s="6" t="s">
        <v>29</v>
      </c>
      <c r="D21" s="10"/>
      <c r="E21" s="38"/>
    </row>
    <row r="22" spans="1:5" ht="18" customHeight="1">
      <c r="A22" s="40"/>
      <c r="B22" s="40"/>
      <c r="C22" s="6" t="s">
        <v>30</v>
      </c>
      <c r="D22" s="10"/>
      <c r="E22" s="38"/>
    </row>
    <row r="23" spans="1:5" ht="18" customHeight="1">
      <c r="A23" s="40"/>
      <c r="B23" s="40"/>
      <c r="C23" s="6" t="s">
        <v>31</v>
      </c>
      <c r="D23" s="10"/>
      <c r="E23" s="38"/>
    </row>
    <row r="24" spans="1:5" ht="18" customHeight="1">
      <c r="A24" s="40"/>
      <c r="B24" s="40"/>
      <c r="C24" s="6" t="s">
        <v>32</v>
      </c>
      <c r="D24" s="39">
        <v>1</v>
      </c>
      <c r="E24" s="39">
        <v>25000</v>
      </c>
    </row>
    <row r="25" spans="1:5" ht="18" customHeight="1">
      <c r="A25" s="40"/>
      <c r="B25" s="40"/>
      <c r="C25" s="6" t="s">
        <v>33</v>
      </c>
      <c r="D25" s="39">
        <v>1</v>
      </c>
      <c r="E25" s="39">
        <v>25000</v>
      </c>
    </row>
    <row r="26" spans="1:5" ht="18" customHeight="1">
      <c r="A26" s="40"/>
      <c r="B26" s="40"/>
      <c r="C26" s="6" t="s">
        <v>34</v>
      </c>
      <c r="D26" s="10"/>
      <c r="E26" s="38"/>
    </row>
    <row r="27" spans="1:5" ht="18" customHeight="1">
      <c r="A27" s="40"/>
      <c r="B27" s="40"/>
      <c r="C27" s="6" t="s">
        <v>35</v>
      </c>
      <c r="D27" s="10"/>
      <c r="E27" s="38"/>
    </row>
    <row r="28" spans="1:5" ht="18" customHeight="1">
      <c r="A28" s="40"/>
      <c r="B28" s="40"/>
      <c r="C28" s="5" t="s">
        <v>36</v>
      </c>
      <c r="D28" s="10"/>
      <c r="E28" s="38"/>
    </row>
    <row r="29" spans="1:5" ht="18" customHeight="1">
      <c r="A29" s="40"/>
      <c r="B29" s="40"/>
      <c r="C29" s="5" t="s">
        <v>5</v>
      </c>
      <c r="D29" s="10"/>
      <c r="E29" s="38"/>
    </row>
    <row r="30" spans="1:5" ht="18" customHeight="1">
      <c r="A30" s="40"/>
      <c r="B30" s="40"/>
      <c r="C30" s="2" t="s">
        <v>72</v>
      </c>
      <c r="D30" s="9">
        <f>SUM(D19:D29)</f>
        <v>5</v>
      </c>
      <c r="E30" s="11">
        <f>SUM(E19:E29)</f>
        <v>125000</v>
      </c>
    </row>
    <row r="31" spans="1:5" ht="18" customHeight="1">
      <c r="A31" s="40" t="s">
        <v>96</v>
      </c>
      <c r="B31" s="40"/>
      <c r="C31" s="6" t="s">
        <v>37</v>
      </c>
      <c r="D31" s="39">
        <v>1</v>
      </c>
      <c r="E31" s="39">
        <v>25000</v>
      </c>
    </row>
    <row r="32" spans="1:5" ht="18" customHeight="1">
      <c r="A32" s="40"/>
      <c r="B32" s="40"/>
      <c r="C32" s="6" t="s">
        <v>38</v>
      </c>
      <c r="D32" s="10"/>
      <c r="E32" s="38"/>
    </row>
    <row r="33" spans="1:5" ht="18" customHeight="1">
      <c r="A33" s="40"/>
      <c r="B33" s="40"/>
      <c r="C33" s="2" t="s">
        <v>72</v>
      </c>
      <c r="D33" s="9">
        <f>SUM(D31:D32)</f>
        <v>1</v>
      </c>
      <c r="E33" s="11">
        <f>SUM(E31:E32)</f>
        <v>25000</v>
      </c>
    </row>
    <row r="34" spans="1:5" ht="18" customHeight="1">
      <c r="A34" s="40" t="s">
        <v>93</v>
      </c>
      <c r="B34" s="40"/>
      <c r="C34" s="6" t="s">
        <v>39</v>
      </c>
      <c r="D34" s="10"/>
      <c r="E34" s="38"/>
    </row>
    <row r="35" spans="1:5" ht="18" customHeight="1">
      <c r="A35" s="40"/>
      <c r="B35" s="40"/>
      <c r="C35" s="6" t="s">
        <v>40</v>
      </c>
      <c r="D35" s="39">
        <v>1</v>
      </c>
      <c r="E35" s="39">
        <v>25000</v>
      </c>
    </row>
    <row r="36" spans="1:5" ht="18" customHeight="1">
      <c r="A36" s="40"/>
      <c r="B36" s="40"/>
      <c r="C36" s="6" t="s">
        <v>41</v>
      </c>
      <c r="D36" s="10"/>
      <c r="E36" s="38"/>
    </row>
    <row r="37" spans="1:5" ht="18" customHeight="1">
      <c r="A37" s="40"/>
      <c r="B37" s="40"/>
      <c r="C37" s="6" t="s">
        <v>42</v>
      </c>
      <c r="D37" s="39">
        <v>1</v>
      </c>
      <c r="E37" s="39">
        <v>25000</v>
      </c>
    </row>
    <row r="38" spans="1:5" ht="18" customHeight="1">
      <c r="A38" s="40"/>
      <c r="B38" s="40"/>
      <c r="C38" s="6" t="s">
        <v>43</v>
      </c>
      <c r="D38" s="39">
        <v>2</v>
      </c>
      <c r="E38" s="39">
        <v>50000</v>
      </c>
    </row>
    <row r="39" spans="1:5" ht="18" customHeight="1">
      <c r="A39" s="40"/>
      <c r="B39" s="40"/>
      <c r="C39" s="6" t="s">
        <v>44</v>
      </c>
      <c r="D39" s="10"/>
      <c r="E39" s="38"/>
    </row>
    <row r="40" spans="1:5" ht="18" customHeight="1">
      <c r="A40" s="40"/>
      <c r="B40" s="40"/>
      <c r="C40" s="6" t="s">
        <v>45</v>
      </c>
      <c r="D40" s="10"/>
      <c r="E40" s="38"/>
    </row>
    <row r="41" spans="1:5" ht="18" customHeight="1">
      <c r="A41" s="40"/>
      <c r="B41" s="40"/>
      <c r="C41" s="6" t="s">
        <v>46</v>
      </c>
      <c r="D41" s="10"/>
      <c r="E41" s="38"/>
    </row>
    <row r="42" spans="1:5" ht="18" customHeight="1">
      <c r="A42" s="40"/>
      <c r="B42" s="40"/>
      <c r="C42" s="6" t="s">
        <v>47</v>
      </c>
      <c r="D42" s="10"/>
      <c r="E42" s="38"/>
    </row>
    <row r="43" spans="1:5" ht="18" customHeight="1">
      <c r="A43" s="40"/>
      <c r="B43" s="40"/>
      <c r="C43" s="6" t="s">
        <v>48</v>
      </c>
      <c r="D43" s="10"/>
      <c r="E43" s="38"/>
    </row>
    <row r="44" spans="1:5" ht="18" customHeight="1">
      <c r="A44" s="40"/>
      <c r="B44" s="40"/>
      <c r="C44" s="6" t="s">
        <v>71</v>
      </c>
      <c r="D44" s="10"/>
      <c r="E44" s="38"/>
    </row>
    <row r="45" spans="1:5" ht="18" customHeight="1">
      <c r="A45" s="40"/>
      <c r="B45" s="40"/>
      <c r="C45" s="2" t="s">
        <v>72</v>
      </c>
      <c r="D45" s="9">
        <f>SUM(D34:D44)</f>
        <v>4</v>
      </c>
      <c r="E45" s="11">
        <f>SUM(E34:E44)</f>
        <v>100000</v>
      </c>
    </row>
    <row r="46" spans="1:5" ht="18" customHeight="1">
      <c r="A46" s="40" t="s">
        <v>165</v>
      </c>
      <c r="B46" s="40"/>
      <c r="C46" s="6" t="s">
        <v>49</v>
      </c>
      <c r="D46" s="39">
        <v>2</v>
      </c>
      <c r="E46" s="39">
        <v>50000</v>
      </c>
    </row>
    <row r="47" spans="1:5" ht="18" customHeight="1">
      <c r="A47" s="40"/>
      <c r="B47" s="40"/>
      <c r="C47" s="6" t="s">
        <v>50</v>
      </c>
      <c r="D47" s="10">
        <v>1</v>
      </c>
      <c r="E47" s="38">
        <v>25000</v>
      </c>
    </row>
    <row r="48" spans="1:5" ht="18" customHeight="1">
      <c r="A48" s="40"/>
      <c r="B48" s="40"/>
      <c r="C48" s="6" t="s">
        <v>6</v>
      </c>
      <c r="D48" s="10"/>
      <c r="E48" s="38"/>
    </row>
    <row r="49" spans="1:5" ht="18" customHeight="1">
      <c r="A49" s="40"/>
      <c r="B49" s="40"/>
      <c r="C49" s="6" t="s">
        <v>51</v>
      </c>
      <c r="D49" s="10">
        <v>1</v>
      </c>
      <c r="E49" s="38">
        <v>25000</v>
      </c>
    </row>
    <row r="50" spans="1:5" ht="18" customHeight="1">
      <c r="A50" s="40"/>
      <c r="B50" s="40"/>
      <c r="C50" s="6" t="s">
        <v>52</v>
      </c>
      <c r="D50" s="10"/>
      <c r="E50" s="38"/>
    </row>
    <row r="51" spans="1:5" ht="18" customHeight="1">
      <c r="A51" s="40"/>
      <c r="B51" s="40"/>
      <c r="C51" s="6" t="s">
        <v>53</v>
      </c>
      <c r="D51" s="10"/>
      <c r="E51" s="38"/>
    </row>
    <row r="52" spans="1:5" ht="18" customHeight="1">
      <c r="A52" s="40"/>
      <c r="B52" s="40"/>
      <c r="C52" s="6" t="s">
        <v>54</v>
      </c>
      <c r="D52" s="39">
        <v>2</v>
      </c>
      <c r="E52" s="39">
        <v>50000</v>
      </c>
    </row>
    <row r="53" spans="1:5" ht="18" customHeight="1">
      <c r="A53" s="40"/>
      <c r="B53" s="40"/>
      <c r="C53" s="6" t="s">
        <v>75</v>
      </c>
      <c r="D53" s="10"/>
      <c r="E53" s="38"/>
    </row>
    <row r="54" spans="1:5" ht="18" customHeight="1">
      <c r="A54" s="40"/>
      <c r="B54" s="40"/>
      <c r="C54" s="6" t="s">
        <v>1</v>
      </c>
      <c r="D54" s="10"/>
      <c r="E54" s="38"/>
    </row>
    <row r="55" spans="1:5" ht="18" customHeight="1">
      <c r="A55" s="40"/>
      <c r="B55" s="40"/>
      <c r="C55" s="2" t="s">
        <v>72</v>
      </c>
      <c r="D55" s="9">
        <f>SUM(D46:D54)</f>
        <v>6</v>
      </c>
      <c r="E55" s="11">
        <f>SUM(E46:E54)</f>
        <v>150000</v>
      </c>
    </row>
    <row r="56" spans="1:5" ht="18" customHeight="1">
      <c r="A56" s="40" t="s">
        <v>145</v>
      </c>
      <c r="B56" s="40"/>
      <c r="C56" s="6" t="s">
        <v>55</v>
      </c>
      <c r="D56" s="10"/>
      <c r="E56" s="38"/>
    </row>
    <row r="57" spans="1:5" ht="18" customHeight="1">
      <c r="A57" s="40"/>
      <c r="B57" s="40"/>
      <c r="C57" s="6" t="s">
        <v>56</v>
      </c>
      <c r="D57" s="39">
        <v>1</v>
      </c>
      <c r="E57" s="39">
        <v>25000</v>
      </c>
    </row>
    <row r="58" spans="1:5" ht="18" customHeight="1">
      <c r="A58" s="40"/>
      <c r="B58" s="40"/>
      <c r="C58" s="6" t="s">
        <v>57</v>
      </c>
      <c r="D58" s="10"/>
      <c r="E58" s="38"/>
    </row>
    <row r="59" spans="1:5" ht="18" customHeight="1">
      <c r="A59" s="40"/>
      <c r="B59" s="40"/>
      <c r="C59" s="6" t="s">
        <v>68</v>
      </c>
      <c r="D59" s="10"/>
      <c r="E59" s="38"/>
    </row>
    <row r="60" spans="1:5" ht="18" customHeight="1">
      <c r="A60" s="40"/>
      <c r="B60" s="40"/>
      <c r="C60" s="6" t="s">
        <v>163</v>
      </c>
      <c r="D60" s="10"/>
      <c r="E60" s="38"/>
    </row>
    <row r="61" spans="1:5" ht="18" customHeight="1">
      <c r="A61" s="40"/>
      <c r="B61" s="40"/>
      <c r="C61" s="6" t="s">
        <v>69</v>
      </c>
      <c r="D61" s="10"/>
      <c r="E61" s="38"/>
    </row>
    <row r="62" spans="1:5" ht="18" customHeight="1">
      <c r="A62" s="40"/>
      <c r="B62" s="40"/>
      <c r="C62" s="2" t="s">
        <v>72</v>
      </c>
      <c r="D62" s="9">
        <f>SUM(D56:D61)</f>
        <v>1</v>
      </c>
      <c r="E62" s="11">
        <f>SUM(E56:E61)</f>
        <v>25000</v>
      </c>
    </row>
    <row r="63" spans="1:5" ht="18" customHeight="1">
      <c r="A63" s="40" t="s">
        <v>141</v>
      </c>
      <c r="B63" s="40"/>
      <c r="C63" s="6" t="s">
        <v>58</v>
      </c>
      <c r="D63" s="10"/>
      <c r="E63" s="38"/>
    </row>
    <row r="64" spans="1:5" ht="18" customHeight="1">
      <c r="A64" s="40"/>
      <c r="B64" s="40"/>
      <c r="C64" s="6" t="s">
        <v>59</v>
      </c>
      <c r="D64" s="39">
        <v>3</v>
      </c>
      <c r="E64" s="39">
        <v>75000</v>
      </c>
    </row>
    <row r="65" spans="1:5" ht="18" customHeight="1">
      <c r="A65" s="40"/>
      <c r="B65" s="40"/>
      <c r="C65" s="6" t="s">
        <v>60</v>
      </c>
      <c r="D65" s="10"/>
      <c r="E65" s="38"/>
    </row>
    <row r="66" spans="1:5" ht="18" customHeight="1">
      <c r="A66" s="40"/>
      <c r="B66" s="40"/>
      <c r="C66" s="2" t="s">
        <v>72</v>
      </c>
      <c r="D66" s="9">
        <f>SUM(D63:D65)</f>
        <v>3</v>
      </c>
      <c r="E66" s="11">
        <f>SUM(E63:E65)</f>
        <v>75000</v>
      </c>
    </row>
    <row r="67" spans="1:5" ht="18" customHeight="1">
      <c r="A67" s="40" t="s">
        <v>108</v>
      </c>
      <c r="B67" s="40"/>
      <c r="C67" s="6" t="s">
        <v>61</v>
      </c>
      <c r="D67" s="10"/>
      <c r="E67" s="38"/>
    </row>
    <row r="68" spans="1:5" ht="18" customHeight="1">
      <c r="A68" s="40"/>
      <c r="B68" s="40"/>
      <c r="C68" s="6" t="s">
        <v>62</v>
      </c>
      <c r="D68" s="10"/>
      <c r="E68" s="38"/>
    </row>
    <row r="69" spans="1:5" ht="18" customHeight="1">
      <c r="A69" s="40"/>
      <c r="B69" s="40"/>
      <c r="C69" s="6" t="s">
        <v>63</v>
      </c>
      <c r="D69" s="10"/>
      <c r="E69" s="38"/>
    </row>
    <row r="70" spans="1:5" ht="18" customHeight="1">
      <c r="A70" s="40"/>
      <c r="B70" s="40"/>
      <c r="C70" s="6" t="s">
        <v>64</v>
      </c>
      <c r="D70" s="39">
        <v>1</v>
      </c>
      <c r="E70" s="39">
        <v>25000</v>
      </c>
    </row>
    <row r="71" spans="1:5" ht="18" customHeight="1">
      <c r="A71" s="40"/>
      <c r="B71" s="40"/>
      <c r="C71" s="6" t="s">
        <v>70</v>
      </c>
      <c r="D71" s="10"/>
      <c r="E71" s="38"/>
    </row>
    <row r="72" spans="1:5" ht="18" customHeight="1">
      <c r="A72" s="40"/>
      <c r="B72" s="40"/>
      <c r="C72" s="2" t="s">
        <v>72</v>
      </c>
      <c r="D72" s="9">
        <f>SUM(D67:D71)</f>
        <v>1</v>
      </c>
      <c r="E72" s="11">
        <f>SUM(E67:E71)</f>
        <v>25000</v>
      </c>
    </row>
    <row r="73" spans="1:5" ht="18" customHeight="1">
      <c r="A73" s="40" t="s">
        <v>7</v>
      </c>
      <c r="B73" s="40"/>
      <c r="C73" s="5" t="s">
        <v>10</v>
      </c>
      <c r="D73" s="39">
        <v>1</v>
      </c>
      <c r="E73" s="39">
        <v>25000</v>
      </c>
    </row>
    <row r="74" spans="1:5" ht="18" customHeight="1">
      <c r="A74" s="44"/>
      <c r="B74" s="44"/>
      <c r="C74" s="5" t="s">
        <v>11</v>
      </c>
      <c r="D74" s="39">
        <v>1</v>
      </c>
      <c r="E74" s="39">
        <v>25000</v>
      </c>
    </row>
    <row r="75" spans="1:5" ht="18" customHeight="1">
      <c r="A75" s="44"/>
      <c r="B75" s="44"/>
      <c r="C75" s="5" t="s">
        <v>4</v>
      </c>
      <c r="D75" s="10"/>
      <c r="E75" s="38"/>
    </row>
    <row r="76" spans="1:5" ht="18" customHeight="1">
      <c r="A76" s="44"/>
      <c r="B76" s="44"/>
      <c r="C76" s="5" t="s">
        <v>8</v>
      </c>
      <c r="D76" s="10"/>
      <c r="E76" s="38"/>
    </row>
    <row r="77" spans="1:5" ht="18" customHeight="1">
      <c r="A77" s="44"/>
      <c r="B77" s="44"/>
      <c r="C77" s="5" t="s">
        <v>9</v>
      </c>
      <c r="D77" s="10"/>
      <c r="E77" s="38"/>
    </row>
    <row r="78" spans="1:5" ht="18" customHeight="1">
      <c r="A78" s="44"/>
      <c r="B78" s="44"/>
      <c r="C78" s="5" t="s">
        <v>12</v>
      </c>
      <c r="D78" s="10"/>
      <c r="E78" s="38"/>
    </row>
    <row r="79" spans="1:5" ht="18" customHeight="1">
      <c r="A79" s="44"/>
      <c r="B79" s="44"/>
      <c r="C79" s="5" t="s">
        <v>13</v>
      </c>
      <c r="D79" s="10"/>
      <c r="E79" s="38"/>
    </row>
    <row r="80" spans="1:5" ht="18" customHeight="1">
      <c r="A80" s="44"/>
      <c r="B80" s="44"/>
      <c r="C80" s="5" t="s">
        <v>65</v>
      </c>
      <c r="D80" s="10"/>
      <c r="E80" s="38"/>
    </row>
    <row r="81" spans="1:5" ht="18" customHeight="1">
      <c r="A81" s="44"/>
      <c r="B81" s="44"/>
      <c r="C81" s="5" t="s">
        <v>14</v>
      </c>
      <c r="D81" s="10"/>
      <c r="E81" s="38"/>
    </row>
    <row r="82" spans="1:5" ht="18" customHeight="1">
      <c r="A82" s="44"/>
      <c r="B82" s="44"/>
      <c r="C82" s="2" t="s">
        <v>72</v>
      </c>
      <c r="D82" s="9">
        <f>SUM(D73:D81)</f>
        <v>2</v>
      </c>
      <c r="E82" s="11">
        <f>SUM(E73:E81)</f>
        <v>50000</v>
      </c>
    </row>
    <row r="83" spans="1:5" ht="24.75" customHeight="1">
      <c r="A83" s="42" t="s">
        <v>3</v>
      </c>
      <c r="B83" s="43"/>
      <c r="C83" s="43"/>
      <c r="D83" s="11">
        <f>SUM(D82+D72+D66+D62+D55+D45+D33+D30+D18+D12)</f>
        <v>32</v>
      </c>
      <c r="E83" s="11">
        <f>SUM(E82+E72+E66+E62+E55+E45+E33+E30+E18+E12)</f>
        <v>800000</v>
      </c>
    </row>
    <row r="84" spans="1:6" ht="18" customHeight="1">
      <c r="A84" s="14" t="s">
        <v>76</v>
      </c>
      <c r="B84" s="8"/>
      <c r="C84" s="8"/>
      <c r="D84" s="35"/>
      <c r="E84" s="36"/>
      <c r="F84" s="4"/>
    </row>
    <row r="85" spans="1:6" ht="18" customHeight="1">
      <c r="A85" s="15" t="s">
        <v>78</v>
      </c>
      <c r="B85" s="8"/>
      <c r="C85" s="8"/>
      <c r="D85" s="35"/>
      <c r="E85" s="36"/>
      <c r="F85" s="4"/>
    </row>
    <row r="86" spans="1:9" s="3" customFormat="1" ht="16.5">
      <c r="A86" s="15" t="s">
        <v>162</v>
      </c>
      <c r="D86" s="15"/>
      <c r="E86" s="15"/>
      <c r="F86" s="16"/>
      <c r="G86" s="17"/>
      <c r="H86" s="17"/>
      <c r="I86" s="17"/>
    </row>
    <row r="101" spans="2:3" ht="16.5">
      <c r="B101" s="7"/>
      <c r="C101" s="7"/>
    </row>
  </sheetData>
  <sheetProtection/>
  <mergeCells count="13">
    <mergeCell ref="A46:B55"/>
    <mergeCell ref="A56:B62"/>
    <mergeCell ref="A83:C83"/>
    <mergeCell ref="A63:B66"/>
    <mergeCell ref="A67:B72"/>
    <mergeCell ref="A73:B82"/>
    <mergeCell ref="A1:E1"/>
    <mergeCell ref="A2:C2"/>
    <mergeCell ref="A3:B12"/>
    <mergeCell ref="A13:B18"/>
    <mergeCell ref="A19:B30"/>
    <mergeCell ref="A31:B33"/>
    <mergeCell ref="A34:B45"/>
  </mergeCells>
  <printOptions horizontalCentered="1"/>
  <pageMargins left="0.3937007874015748" right="0.3937007874015748" top="0.5905511811023623" bottom="0" header="0.11811023622047245" footer="0.11811023622047245"/>
  <pageSetup horizontalDpi="600" verticalDpi="600" orientation="portrait" paperSize="9" scale="85" r:id="rId1"/>
  <rowBreaks count="1" manualBreakCount="1">
    <brk id="4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J1" sqref="J1"/>
    </sheetView>
  </sheetViews>
  <sheetFormatPr defaultColWidth="9.00390625" defaultRowHeight="16.5"/>
  <cols>
    <col min="1" max="1" width="14.50390625" style="18" customWidth="1"/>
    <col min="2" max="2" width="12.375" style="18" customWidth="1"/>
    <col min="3" max="4" width="9.00390625" style="18" customWidth="1"/>
    <col min="5" max="5" width="11.875" style="18" customWidth="1"/>
    <col min="6" max="6" width="10.375" style="18" customWidth="1"/>
    <col min="7" max="7" width="3.125" style="0" customWidth="1"/>
    <col min="8" max="8" width="13.875" style="0" bestFit="1" customWidth="1"/>
    <col min="9" max="9" width="11.625" style="0" customWidth="1"/>
    <col min="10" max="11" width="15.625" style="0" customWidth="1"/>
  </cols>
  <sheetData>
    <row r="1" spans="1:6" ht="16.5">
      <c r="A1" s="19" t="s">
        <v>79</v>
      </c>
      <c r="B1" s="19" t="s">
        <v>80</v>
      </c>
      <c r="C1" s="19" t="s">
        <v>81</v>
      </c>
      <c r="D1" s="19" t="s">
        <v>82</v>
      </c>
      <c r="E1" s="19" t="s">
        <v>83</v>
      </c>
      <c r="F1" s="19" t="s">
        <v>84</v>
      </c>
    </row>
    <row r="2" spans="1:11" ht="16.5">
      <c r="A2" s="18" t="s">
        <v>99</v>
      </c>
      <c r="B2" s="18" t="s">
        <v>114</v>
      </c>
      <c r="C2" s="18" t="s">
        <v>115</v>
      </c>
      <c r="D2" s="18" t="s">
        <v>87</v>
      </c>
      <c r="E2" s="18" t="s">
        <v>88</v>
      </c>
      <c r="F2" s="18">
        <v>25000</v>
      </c>
      <c r="H2" s="20"/>
      <c r="I2" s="21"/>
      <c r="J2" s="24" t="s">
        <v>157</v>
      </c>
      <c r="K2" s="22"/>
    </row>
    <row r="3" spans="1:11" ht="16.5">
      <c r="A3" s="18" t="s">
        <v>99</v>
      </c>
      <c r="B3" s="18" t="s">
        <v>114</v>
      </c>
      <c r="C3" s="18" t="s">
        <v>120</v>
      </c>
      <c r="D3" s="18" t="s">
        <v>87</v>
      </c>
      <c r="E3" s="18" t="s">
        <v>88</v>
      </c>
      <c r="F3" s="18">
        <v>25000</v>
      </c>
      <c r="H3" s="24" t="s">
        <v>79</v>
      </c>
      <c r="I3" s="24" t="s">
        <v>80</v>
      </c>
      <c r="J3" s="20" t="s">
        <v>159</v>
      </c>
      <c r="K3" s="28" t="s">
        <v>158</v>
      </c>
    </row>
    <row r="4" spans="1:11" ht="16.5">
      <c r="A4" s="18" t="s">
        <v>99</v>
      </c>
      <c r="B4" s="18" t="s">
        <v>114</v>
      </c>
      <c r="C4" s="18" t="s">
        <v>138</v>
      </c>
      <c r="D4" s="18" t="s">
        <v>87</v>
      </c>
      <c r="E4" s="18" t="s">
        <v>88</v>
      </c>
      <c r="F4" s="18">
        <v>25000</v>
      </c>
      <c r="H4" s="20" t="s">
        <v>99</v>
      </c>
      <c r="I4" s="20" t="s">
        <v>114</v>
      </c>
      <c r="J4" s="29">
        <v>4</v>
      </c>
      <c r="K4" s="30">
        <v>100000</v>
      </c>
    </row>
    <row r="5" spans="1:11" ht="16.5">
      <c r="A5" s="18" t="s">
        <v>99</v>
      </c>
      <c r="B5" s="18" t="s">
        <v>114</v>
      </c>
      <c r="C5" s="18" t="s">
        <v>138</v>
      </c>
      <c r="D5" s="18" t="s">
        <v>87</v>
      </c>
      <c r="E5" s="18" t="s">
        <v>88</v>
      </c>
      <c r="F5" s="18">
        <v>25000</v>
      </c>
      <c r="H5" s="23"/>
      <c r="I5" s="25" t="s">
        <v>100</v>
      </c>
      <c r="J5" s="31">
        <v>3</v>
      </c>
      <c r="K5" s="32">
        <v>75000</v>
      </c>
    </row>
    <row r="6" spans="1:11" ht="16.5">
      <c r="A6" s="18" t="s">
        <v>105</v>
      </c>
      <c r="B6" s="18" t="s">
        <v>106</v>
      </c>
      <c r="C6" s="18" t="s">
        <v>107</v>
      </c>
      <c r="D6" s="18" t="s">
        <v>87</v>
      </c>
      <c r="E6" s="18" t="s">
        <v>88</v>
      </c>
      <c r="F6" s="18">
        <v>25000</v>
      </c>
      <c r="H6" s="20" t="s">
        <v>147</v>
      </c>
      <c r="I6" s="21"/>
      <c r="J6" s="29">
        <v>7</v>
      </c>
      <c r="K6" s="30">
        <v>175000</v>
      </c>
    </row>
    <row r="7" spans="1:11" ht="16.5">
      <c r="A7" s="18" t="s">
        <v>143</v>
      </c>
      <c r="B7" s="18" t="s">
        <v>126</v>
      </c>
      <c r="C7" s="18" t="s">
        <v>127</v>
      </c>
      <c r="D7" s="18" t="s">
        <v>87</v>
      </c>
      <c r="E7" s="18" t="s">
        <v>88</v>
      </c>
      <c r="F7" s="18">
        <v>25000</v>
      </c>
      <c r="H7" s="20" t="s">
        <v>105</v>
      </c>
      <c r="I7" s="20" t="s">
        <v>106</v>
      </c>
      <c r="J7" s="29">
        <v>1</v>
      </c>
      <c r="K7" s="30">
        <v>25000</v>
      </c>
    </row>
    <row r="8" spans="1:11" ht="16.5">
      <c r="A8" s="18" t="s">
        <v>93</v>
      </c>
      <c r="B8" s="18" t="s">
        <v>91</v>
      </c>
      <c r="C8" s="18" t="s">
        <v>92</v>
      </c>
      <c r="D8" s="18" t="s">
        <v>87</v>
      </c>
      <c r="E8" s="18" t="s">
        <v>88</v>
      </c>
      <c r="F8" s="18">
        <v>25000</v>
      </c>
      <c r="H8" s="23"/>
      <c r="I8" s="25" t="s">
        <v>139</v>
      </c>
      <c r="J8" s="31">
        <v>1</v>
      </c>
      <c r="K8" s="32">
        <v>25000</v>
      </c>
    </row>
    <row r="9" spans="1:11" ht="16.5">
      <c r="A9" s="18" t="s">
        <v>93</v>
      </c>
      <c r="B9" s="18" t="s">
        <v>91</v>
      </c>
      <c r="C9" s="18" t="s">
        <v>92</v>
      </c>
      <c r="D9" s="18" t="s">
        <v>87</v>
      </c>
      <c r="E9" s="18" t="s">
        <v>88</v>
      </c>
      <c r="F9" s="18">
        <v>25000</v>
      </c>
      <c r="H9" s="23"/>
      <c r="I9" s="25" t="s">
        <v>128</v>
      </c>
      <c r="J9" s="31">
        <v>2</v>
      </c>
      <c r="K9" s="32">
        <v>50000</v>
      </c>
    </row>
    <row r="10" spans="1:11" ht="16.5">
      <c r="A10" s="18" t="s">
        <v>141</v>
      </c>
      <c r="B10" s="18" t="s">
        <v>121</v>
      </c>
      <c r="C10" s="18" t="s">
        <v>122</v>
      </c>
      <c r="D10" s="18" t="s">
        <v>87</v>
      </c>
      <c r="E10" s="18" t="s">
        <v>88</v>
      </c>
      <c r="F10" s="18">
        <v>25000</v>
      </c>
      <c r="H10" s="23"/>
      <c r="I10" s="25" t="s">
        <v>118</v>
      </c>
      <c r="J10" s="31">
        <v>2</v>
      </c>
      <c r="K10" s="32">
        <v>50000</v>
      </c>
    </row>
    <row r="11" spans="1:11" ht="16.5">
      <c r="A11" s="18" t="s">
        <v>141</v>
      </c>
      <c r="B11" s="18" t="s">
        <v>121</v>
      </c>
      <c r="C11" s="18" t="s">
        <v>133</v>
      </c>
      <c r="D11" s="18" t="s">
        <v>87</v>
      </c>
      <c r="E11" s="18" t="s">
        <v>88</v>
      </c>
      <c r="F11" s="18">
        <v>25000</v>
      </c>
      <c r="H11" s="20" t="s">
        <v>148</v>
      </c>
      <c r="I11" s="21"/>
      <c r="J11" s="29">
        <v>6</v>
      </c>
      <c r="K11" s="30">
        <v>150000</v>
      </c>
    </row>
    <row r="12" spans="1:11" ht="16.5">
      <c r="A12" s="18" t="s">
        <v>141</v>
      </c>
      <c r="B12" s="18" t="s">
        <v>121</v>
      </c>
      <c r="C12" s="18" t="s">
        <v>142</v>
      </c>
      <c r="D12" s="18" t="s">
        <v>87</v>
      </c>
      <c r="E12" s="18" t="s">
        <v>88</v>
      </c>
      <c r="F12" s="18">
        <v>25000</v>
      </c>
      <c r="H12" s="20" t="s">
        <v>96</v>
      </c>
      <c r="I12" s="20" t="s">
        <v>97</v>
      </c>
      <c r="J12" s="29">
        <v>1</v>
      </c>
      <c r="K12" s="30">
        <v>25000</v>
      </c>
    </row>
    <row r="13" spans="1:11" ht="16.5">
      <c r="A13" s="18" t="s">
        <v>96</v>
      </c>
      <c r="B13" s="18" t="s">
        <v>97</v>
      </c>
      <c r="C13" s="18" t="s">
        <v>98</v>
      </c>
      <c r="D13" s="18" t="s">
        <v>87</v>
      </c>
      <c r="E13" s="18" t="s">
        <v>88</v>
      </c>
      <c r="F13" s="18">
        <v>25000</v>
      </c>
      <c r="H13" s="20" t="s">
        <v>149</v>
      </c>
      <c r="I13" s="21"/>
      <c r="J13" s="29">
        <v>1</v>
      </c>
      <c r="K13" s="30">
        <v>25000</v>
      </c>
    </row>
    <row r="14" spans="1:11" ht="16.5">
      <c r="A14" s="18" t="s">
        <v>143</v>
      </c>
      <c r="B14" s="18" t="s">
        <v>89</v>
      </c>
      <c r="C14" s="18" t="s">
        <v>90</v>
      </c>
      <c r="D14" s="18" t="s">
        <v>87</v>
      </c>
      <c r="E14" s="18" t="s">
        <v>88</v>
      </c>
      <c r="F14" s="18">
        <v>25000</v>
      </c>
      <c r="H14" s="20" t="s">
        <v>102</v>
      </c>
      <c r="I14" s="20" t="s">
        <v>126</v>
      </c>
      <c r="J14" s="29">
        <v>1</v>
      </c>
      <c r="K14" s="30">
        <v>25000</v>
      </c>
    </row>
    <row r="15" spans="1:11" ht="16.5">
      <c r="A15" s="18" t="s">
        <v>143</v>
      </c>
      <c r="B15" s="18" t="s">
        <v>89</v>
      </c>
      <c r="C15" s="18" t="s">
        <v>90</v>
      </c>
      <c r="D15" s="18" t="s">
        <v>87</v>
      </c>
      <c r="E15" s="18" t="s">
        <v>88</v>
      </c>
      <c r="F15" s="18">
        <v>25000</v>
      </c>
      <c r="H15" s="23"/>
      <c r="I15" s="25" t="s">
        <v>89</v>
      </c>
      <c r="J15" s="31">
        <v>2</v>
      </c>
      <c r="K15" s="32">
        <v>50000</v>
      </c>
    </row>
    <row r="16" spans="1:11" ht="16.5">
      <c r="A16" s="18" t="s">
        <v>93</v>
      </c>
      <c r="B16" s="18" t="s">
        <v>94</v>
      </c>
      <c r="C16" s="18" t="s">
        <v>95</v>
      </c>
      <c r="D16" s="18" t="s">
        <v>87</v>
      </c>
      <c r="E16" s="18" t="s">
        <v>88</v>
      </c>
      <c r="F16" s="18">
        <v>25000</v>
      </c>
      <c r="H16" s="23"/>
      <c r="I16" s="25" t="s">
        <v>85</v>
      </c>
      <c r="J16" s="31">
        <v>1</v>
      </c>
      <c r="K16" s="32">
        <v>25000</v>
      </c>
    </row>
    <row r="17" spans="1:11" ht="16.5">
      <c r="A17" s="18" t="s">
        <v>0</v>
      </c>
      <c r="B17" s="18" t="s">
        <v>139</v>
      </c>
      <c r="C17" s="18" t="s">
        <v>140</v>
      </c>
      <c r="D17" s="18" t="s">
        <v>87</v>
      </c>
      <c r="E17" s="18" t="s">
        <v>88</v>
      </c>
      <c r="F17" s="18">
        <v>25000</v>
      </c>
      <c r="H17" s="23"/>
      <c r="I17" s="25" t="s">
        <v>103</v>
      </c>
      <c r="J17" s="31">
        <v>1</v>
      </c>
      <c r="K17" s="32">
        <v>25000</v>
      </c>
    </row>
    <row r="18" spans="1:11" ht="16.5">
      <c r="A18" s="18" t="s">
        <v>143</v>
      </c>
      <c r="B18" s="18" t="s">
        <v>85</v>
      </c>
      <c r="C18" s="18" t="s">
        <v>86</v>
      </c>
      <c r="D18" s="18" t="s">
        <v>87</v>
      </c>
      <c r="E18" s="18" t="s">
        <v>88</v>
      </c>
      <c r="F18" s="18">
        <v>25000</v>
      </c>
      <c r="H18" s="20" t="s">
        <v>150</v>
      </c>
      <c r="I18" s="21"/>
      <c r="J18" s="29">
        <v>5</v>
      </c>
      <c r="K18" s="30">
        <v>125000</v>
      </c>
    </row>
    <row r="19" spans="1:11" ht="16.5">
      <c r="A19" s="18" t="s">
        <v>0</v>
      </c>
      <c r="B19" s="18" t="s">
        <v>128</v>
      </c>
      <c r="C19" s="18" t="s">
        <v>129</v>
      </c>
      <c r="D19" s="18" t="s">
        <v>87</v>
      </c>
      <c r="E19" s="18" t="s">
        <v>88</v>
      </c>
      <c r="F19" s="18">
        <v>25000</v>
      </c>
      <c r="H19" s="20" t="s">
        <v>144</v>
      </c>
      <c r="I19" s="20" t="s">
        <v>124</v>
      </c>
      <c r="J19" s="29">
        <v>1</v>
      </c>
      <c r="K19" s="30">
        <v>25000</v>
      </c>
    </row>
    <row r="20" spans="1:11" ht="16.5">
      <c r="A20" s="18" t="s">
        <v>0</v>
      </c>
      <c r="B20" s="18" t="s">
        <v>128</v>
      </c>
      <c r="C20" s="18" t="s">
        <v>130</v>
      </c>
      <c r="D20" s="18" t="s">
        <v>87</v>
      </c>
      <c r="E20" s="18" t="s">
        <v>88</v>
      </c>
      <c r="F20" s="18">
        <v>25000</v>
      </c>
      <c r="H20" s="23"/>
      <c r="I20" s="25" t="s">
        <v>134</v>
      </c>
      <c r="J20" s="31">
        <v>1</v>
      </c>
      <c r="K20" s="32">
        <v>25000</v>
      </c>
    </row>
    <row r="21" spans="1:11" ht="16.5">
      <c r="A21" s="18" t="s">
        <v>108</v>
      </c>
      <c r="B21" s="18" t="s">
        <v>109</v>
      </c>
      <c r="C21" s="18" t="s">
        <v>110</v>
      </c>
      <c r="D21" s="18" t="s">
        <v>87</v>
      </c>
      <c r="E21" s="18" t="s">
        <v>88</v>
      </c>
      <c r="F21" s="18">
        <v>25000</v>
      </c>
      <c r="H21" s="20" t="s">
        <v>151</v>
      </c>
      <c r="I21" s="21"/>
      <c r="J21" s="29">
        <v>2</v>
      </c>
      <c r="K21" s="30">
        <v>50000</v>
      </c>
    </row>
    <row r="22" spans="1:11" ht="16.5">
      <c r="A22" s="18" t="s">
        <v>7</v>
      </c>
      <c r="B22" s="18" t="s">
        <v>124</v>
      </c>
      <c r="C22" s="18" t="s">
        <v>125</v>
      </c>
      <c r="D22" s="18" t="s">
        <v>87</v>
      </c>
      <c r="E22" s="18" t="s">
        <v>88</v>
      </c>
      <c r="F22" s="18">
        <v>25000</v>
      </c>
      <c r="H22" s="20" t="s">
        <v>93</v>
      </c>
      <c r="I22" s="20" t="s">
        <v>91</v>
      </c>
      <c r="J22" s="29">
        <v>2</v>
      </c>
      <c r="K22" s="30">
        <v>50000</v>
      </c>
    </row>
    <row r="23" spans="1:11" ht="16.5">
      <c r="A23" s="18" t="s">
        <v>93</v>
      </c>
      <c r="B23" s="18" t="s">
        <v>136</v>
      </c>
      <c r="C23" s="18" t="s">
        <v>137</v>
      </c>
      <c r="D23" s="18" t="s">
        <v>87</v>
      </c>
      <c r="E23" s="18" t="s">
        <v>88</v>
      </c>
      <c r="F23" s="18">
        <v>25000</v>
      </c>
      <c r="H23" s="23"/>
      <c r="I23" s="25" t="s">
        <v>94</v>
      </c>
      <c r="J23" s="31">
        <v>1</v>
      </c>
      <c r="K23" s="32">
        <v>25000</v>
      </c>
    </row>
    <row r="24" spans="1:11" ht="16.5">
      <c r="A24" s="18" t="s">
        <v>102</v>
      </c>
      <c r="B24" s="18" t="s">
        <v>103</v>
      </c>
      <c r="C24" s="18" t="s">
        <v>104</v>
      </c>
      <c r="D24" s="18" t="s">
        <v>87</v>
      </c>
      <c r="E24" s="18" t="s">
        <v>88</v>
      </c>
      <c r="F24" s="18">
        <v>25000</v>
      </c>
      <c r="H24" s="23"/>
      <c r="I24" s="25" t="s">
        <v>136</v>
      </c>
      <c r="J24" s="31">
        <v>1</v>
      </c>
      <c r="K24" s="32">
        <v>25000</v>
      </c>
    </row>
    <row r="25" spans="1:11" ht="16.5">
      <c r="A25" s="18" t="s">
        <v>105</v>
      </c>
      <c r="B25" s="18" t="s">
        <v>118</v>
      </c>
      <c r="C25" s="18" t="s">
        <v>119</v>
      </c>
      <c r="D25" s="18" t="s">
        <v>87</v>
      </c>
      <c r="E25" s="18" t="s">
        <v>88</v>
      </c>
      <c r="F25" s="18">
        <v>25000</v>
      </c>
      <c r="H25" s="20" t="s">
        <v>152</v>
      </c>
      <c r="I25" s="21"/>
      <c r="J25" s="29">
        <v>4</v>
      </c>
      <c r="K25" s="30">
        <v>100000</v>
      </c>
    </row>
    <row r="26" spans="1:11" ht="16.5">
      <c r="A26" s="18" t="s">
        <v>105</v>
      </c>
      <c r="B26" s="18" t="s">
        <v>118</v>
      </c>
      <c r="C26" s="18" t="s">
        <v>119</v>
      </c>
      <c r="D26" s="18" t="s">
        <v>87</v>
      </c>
      <c r="E26" s="18" t="s">
        <v>88</v>
      </c>
      <c r="F26" s="18">
        <v>25000</v>
      </c>
      <c r="H26" s="20" t="s">
        <v>141</v>
      </c>
      <c r="I26" s="20" t="s">
        <v>121</v>
      </c>
      <c r="J26" s="29">
        <v>3</v>
      </c>
      <c r="K26" s="30">
        <v>75000</v>
      </c>
    </row>
    <row r="27" spans="1:11" ht="16.5">
      <c r="A27" s="18" t="s">
        <v>2</v>
      </c>
      <c r="B27" s="18" t="s">
        <v>131</v>
      </c>
      <c r="C27" s="18" t="s">
        <v>132</v>
      </c>
      <c r="D27" s="18" t="s">
        <v>87</v>
      </c>
      <c r="E27" s="18" t="s">
        <v>88</v>
      </c>
      <c r="F27" s="18">
        <v>25000</v>
      </c>
      <c r="H27" s="20" t="s">
        <v>153</v>
      </c>
      <c r="I27" s="21"/>
      <c r="J27" s="29">
        <v>3</v>
      </c>
      <c r="K27" s="30">
        <v>75000</v>
      </c>
    </row>
    <row r="28" spans="1:11" ht="16.5">
      <c r="A28" s="18" t="s">
        <v>99</v>
      </c>
      <c r="B28" s="18" t="s">
        <v>100</v>
      </c>
      <c r="C28" s="18" t="s">
        <v>101</v>
      </c>
      <c r="D28" s="18" t="s">
        <v>87</v>
      </c>
      <c r="E28" s="18" t="s">
        <v>88</v>
      </c>
      <c r="F28" s="18">
        <v>25000</v>
      </c>
      <c r="H28" s="20" t="s">
        <v>108</v>
      </c>
      <c r="I28" s="20" t="s">
        <v>109</v>
      </c>
      <c r="J28" s="29">
        <v>1</v>
      </c>
      <c r="K28" s="30">
        <v>25000</v>
      </c>
    </row>
    <row r="29" spans="1:11" ht="16.5">
      <c r="A29" s="18" t="s">
        <v>99</v>
      </c>
      <c r="B29" s="18" t="s">
        <v>100</v>
      </c>
      <c r="C29" s="18" t="s">
        <v>117</v>
      </c>
      <c r="D29" s="18" t="s">
        <v>87</v>
      </c>
      <c r="E29" s="18" t="s">
        <v>88</v>
      </c>
      <c r="F29" s="18">
        <v>25000</v>
      </c>
      <c r="H29" s="20" t="s">
        <v>154</v>
      </c>
      <c r="I29" s="21"/>
      <c r="J29" s="29">
        <v>1</v>
      </c>
      <c r="K29" s="30">
        <v>25000</v>
      </c>
    </row>
    <row r="30" spans="1:11" ht="16.5">
      <c r="A30" s="18" t="s">
        <v>99</v>
      </c>
      <c r="B30" s="18" t="s">
        <v>100</v>
      </c>
      <c r="C30" s="18" t="s">
        <v>123</v>
      </c>
      <c r="D30" s="18" t="s">
        <v>87</v>
      </c>
      <c r="E30" s="18" t="s">
        <v>88</v>
      </c>
      <c r="F30" s="18">
        <v>25000</v>
      </c>
      <c r="H30" s="20" t="s">
        <v>111</v>
      </c>
      <c r="I30" s="20" t="s">
        <v>112</v>
      </c>
      <c r="J30" s="29">
        <v>2</v>
      </c>
      <c r="K30" s="30">
        <v>50000</v>
      </c>
    </row>
    <row r="31" spans="1:11" ht="16.5">
      <c r="A31" s="18" t="s">
        <v>7</v>
      </c>
      <c r="B31" s="18" t="s">
        <v>134</v>
      </c>
      <c r="C31" s="18" t="s">
        <v>135</v>
      </c>
      <c r="D31" s="18" t="s">
        <v>87</v>
      </c>
      <c r="E31" s="18" t="s">
        <v>88</v>
      </c>
      <c r="F31" s="18">
        <v>25000</v>
      </c>
      <c r="H31" s="20" t="s">
        <v>155</v>
      </c>
      <c r="I31" s="21"/>
      <c r="J31" s="29">
        <v>2</v>
      </c>
      <c r="K31" s="30">
        <v>50000</v>
      </c>
    </row>
    <row r="32" spans="1:11" ht="16.5">
      <c r="A32" s="18" t="s">
        <v>111</v>
      </c>
      <c r="B32" s="18" t="s">
        <v>112</v>
      </c>
      <c r="C32" s="18" t="s">
        <v>113</v>
      </c>
      <c r="D32" s="18" t="s">
        <v>87</v>
      </c>
      <c r="E32" s="18" t="s">
        <v>88</v>
      </c>
      <c r="F32" s="18">
        <v>25000</v>
      </c>
      <c r="H32" s="20" t="s">
        <v>145</v>
      </c>
      <c r="I32" s="20" t="s">
        <v>131</v>
      </c>
      <c r="J32" s="29">
        <v>1</v>
      </c>
      <c r="K32" s="30">
        <v>25000</v>
      </c>
    </row>
    <row r="33" spans="1:11" ht="16.5">
      <c r="A33" s="18" t="s">
        <v>111</v>
      </c>
      <c r="B33" s="18" t="s">
        <v>112</v>
      </c>
      <c r="C33" s="18" t="s">
        <v>116</v>
      </c>
      <c r="D33" s="18" t="s">
        <v>87</v>
      </c>
      <c r="E33" s="18" t="s">
        <v>88</v>
      </c>
      <c r="F33" s="18">
        <v>25000</v>
      </c>
      <c r="H33" s="20" t="s">
        <v>156</v>
      </c>
      <c r="I33" s="21"/>
      <c r="J33" s="29">
        <v>1</v>
      </c>
      <c r="K33" s="30">
        <v>25000</v>
      </c>
    </row>
    <row r="34" spans="6:11" ht="16.5">
      <c r="F34" s="18">
        <f>SUM(F2:F33)</f>
        <v>800000</v>
      </c>
      <c r="H34" s="26" t="s">
        <v>146</v>
      </c>
      <c r="I34" s="27"/>
      <c r="J34" s="33">
        <v>32</v>
      </c>
      <c r="K34" s="34">
        <v>800000</v>
      </c>
    </row>
  </sheetData>
  <sheetProtection/>
  <autoFilter ref="A1:F33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ORD</cp:lastModifiedBy>
  <cp:lastPrinted>2010-02-08T02:35:04Z</cp:lastPrinted>
  <dcterms:created xsi:type="dcterms:W3CDTF">2006-03-31T09:05:18Z</dcterms:created>
  <dcterms:modified xsi:type="dcterms:W3CDTF">2010-02-26T03:09:55Z</dcterms:modified>
  <cp:category/>
  <cp:version/>
  <cp:contentType/>
  <cp:contentStatus/>
</cp:coreProperties>
</file>