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85" activeTab="0"/>
  </bookViews>
  <sheets>
    <sheet name="95" sheetId="1" r:id="rId1"/>
  </sheets>
  <definedNames>
    <definedName name="_xlnm.Print_Titles" localSheetId="0">'95'!$1:$3</definedName>
  </definedNames>
  <calcPr fullCalcOnLoad="1"/>
</workbook>
</file>

<file path=xl/sharedStrings.xml><?xml version="1.0" encoding="utf-8"?>
<sst xmlns="http://schemas.openxmlformats.org/spreadsheetml/2006/main" count="109" uniqueCount="96">
  <si>
    <t>文學院</t>
  </si>
  <si>
    <t>理學院</t>
  </si>
  <si>
    <t>法學院</t>
  </si>
  <si>
    <t>管理碩士學程</t>
  </si>
  <si>
    <t>外語學院</t>
  </si>
  <si>
    <t>單位別</t>
  </si>
  <si>
    <t>非國科會</t>
  </si>
  <si>
    <t>國科會</t>
  </si>
  <si>
    <t>件數</t>
  </si>
  <si>
    <t>金額</t>
  </si>
  <si>
    <t xml:space="preserve">國立政治大學95年研究計畫統計表 </t>
  </si>
  <si>
    <t>商學院</t>
  </si>
  <si>
    <t>外文中心</t>
  </si>
  <si>
    <t>歐洲語文學程</t>
  </si>
  <si>
    <t>傳播學院</t>
  </si>
  <si>
    <t>教育學院</t>
  </si>
  <si>
    <t>總計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</si>
  <si>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</si>
  <si>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</si>
  <si>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</si>
  <si>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</si>
  <si>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</si>
  <si>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</si>
  <si>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</si>
  <si>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</si>
  <si>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</si>
  <si>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</si>
  <si>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中山人文社會科學研究所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</si>
  <si>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</si>
  <si>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</si>
  <si>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</si>
  <si>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</si>
  <si>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</si>
  <si>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</si>
  <si>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</si>
  <si>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勞工研究所</t>
  </si>
  <si>
    <t>法律學系</t>
  </si>
  <si>
    <t>法律科際整合研究所</t>
  </si>
  <si>
    <t>國際事務學院</t>
  </si>
  <si>
    <t>校級中心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</si>
  <si>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</si>
  <si>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</si>
  <si>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</si>
  <si>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</si>
  <si>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</si>
  <si>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</si>
  <si>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</si>
  <si>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</si>
  <si>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</si>
  <si>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</si>
  <si>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</si>
  <si>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</si>
  <si>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日本語文學系</t>
  </si>
  <si>
    <t>韓國語文學系</t>
  </si>
  <si>
    <t>土耳其語文學系</t>
  </si>
  <si>
    <t>語言學研究所</t>
  </si>
  <si>
    <t>社會行政與社會工作研究所</t>
  </si>
  <si>
    <t>俄國語文學系</t>
  </si>
  <si>
    <t>新聞學系</t>
  </si>
  <si>
    <t>廣告學系</t>
  </si>
  <si>
    <t>廣播電視學系</t>
  </si>
  <si>
    <t>國際傳播學程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</si>
  <si>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</si>
  <si>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</si>
  <si>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</si>
  <si>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</si>
  <si>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</si>
  <si>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</si>
  <si>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</si>
  <si>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</si>
  <si>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</si>
  <si>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</si>
  <si>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台灣研究中心</t>
  </si>
  <si>
    <t>創新與創造力研究中心</t>
  </si>
  <si>
    <t>其他</t>
  </si>
  <si>
    <t>小計</t>
  </si>
  <si>
    <t>社會科學學院</t>
  </si>
  <si>
    <t>外國語文學院</t>
  </si>
  <si>
    <t>學生事務處</t>
  </si>
  <si>
    <t>第三部門研究中心</t>
  </si>
  <si>
    <t>中國大陸研究中心</t>
  </si>
  <si>
    <t>心智、大腦與學習研究中心</t>
  </si>
  <si>
    <t>科技與人文價值研究中心</t>
  </si>
  <si>
    <t>備註 :</t>
  </si>
  <si>
    <t xml:space="preserve">    來源由計畫主持人提供。計畫件數與金額包含委託及補助各種類型計畫、研討會、校務發展計畫等。</t>
  </si>
  <si>
    <t>二、研究計畫件數：</t>
  </si>
  <si>
    <t xml:space="preserve">    </t>
  </si>
  <si>
    <t xml:space="preserve">    2.計畫主持人因變更執行機構，並經委託機關同意為本校執行者，以教師實際到校後執行計畫始採計。</t>
  </si>
  <si>
    <t>三、研究計畫金額：</t>
  </si>
  <si>
    <t xml:space="preserve">    1.主要為委託或補助機關經費，少部分為本校、執行單位、校外機構配合款。</t>
  </si>
  <si>
    <t xml:space="preserve">    2.包含經委託或補助機關同意之追加經費。</t>
  </si>
  <si>
    <t>一、資料來源：97年01月28日自研發處子系統之研究計畫基本資料維護系統查詢，系統中非國科會計畫資料</t>
  </si>
  <si>
    <t xml:space="preserve">      新制多年期計畫，每年各算1件，例如：95年度核定之2年期計畫則95年度、96年度各算1件，</t>
  </si>
  <si>
    <t xml:space="preserve">      若是3年期計畫則95年度、96年度、97年度各算1件。</t>
  </si>
  <si>
    <t>四、製表日期：97年01月28日</t>
  </si>
  <si>
    <t xml:space="preserve">    1.以計畫起始執行年度計算，但不含計畫展延(以計畫原執行期限查詢)。國科會計畫各年度核定之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</si>
</sst>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0_);[Red]\(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K76" sqref="K76"/>
    </sheetView>
  </sheetViews>
  <sheetFormatPr defaultColWidth="9.00390625" defaultRowHeight="16.5"/>
  <cols>
    <col min="1" max="1" width="4.375" style="2" customWidth="1"/>
    <col min="2" max="2" width="8.625" style="2" customWidth="1"/>
    <col min="3" max="3" width="40.625" style="2" customWidth="1"/>
    <col min="4" max="4" width="8.625" style="9" customWidth="1"/>
    <col min="5" max="5" width="15.625" style="9" customWidth="1"/>
    <col min="6" max="6" width="8.625" style="9" customWidth="1"/>
    <col min="7" max="7" width="15.625" style="18" customWidth="1"/>
    <col min="8" max="8" width="10.50390625" style="2" bestFit="1" customWidth="1"/>
    <col min="9" max="16384" width="9.00390625" style="2" customWidth="1"/>
  </cols>
  <sheetData>
    <row r="1" spans="1:7" ht="36.75" customHeight="1">
      <c r="A1" s="30" t="s">
        <v>10</v>
      </c>
      <c r="B1" s="31"/>
      <c r="C1" s="31"/>
      <c r="D1" s="31"/>
      <c r="E1" s="31"/>
      <c r="F1" s="31"/>
      <c r="G1" s="31"/>
    </row>
    <row r="2" spans="1:7" ht="24" customHeight="1">
      <c r="A2" s="32" t="s">
        <v>5</v>
      </c>
      <c r="B2" s="33"/>
      <c r="C2" s="33"/>
      <c r="D2" s="32" t="s">
        <v>6</v>
      </c>
      <c r="E2" s="32"/>
      <c r="F2" s="32" t="s">
        <v>7</v>
      </c>
      <c r="G2" s="32"/>
    </row>
    <row r="3" spans="1:7" ht="24" customHeight="1">
      <c r="A3" s="33"/>
      <c r="B3" s="33"/>
      <c r="C3" s="33"/>
      <c r="D3" s="10" t="s">
        <v>8</v>
      </c>
      <c r="E3" s="10" t="s">
        <v>9</v>
      </c>
      <c r="F3" s="10" t="s">
        <v>8</v>
      </c>
      <c r="G3" s="11" t="s">
        <v>9</v>
      </c>
    </row>
    <row r="4" spans="1:7" ht="18" customHeight="1">
      <c r="A4" s="34" t="s">
        <v>0</v>
      </c>
      <c r="B4" s="35"/>
      <c r="C4" s="22" t="s">
        <v>17</v>
      </c>
      <c r="D4" s="3">
        <v>0</v>
      </c>
      <c r="E4" s="12">
        <v>0</v>
      </c>
      <c r="F4" s="3">
        <v>14</v>
      </c>
      <c r="G4" s="16">
        <v>6028000</v>
      </c>
    </row>
    <row r="5" spans="1:7" ht="18" customHeight="1">
      <c r="A5" s="35"/>
      <c r="B5" s="35"/>
      <c r="C5" s="22" t="s">
        <v>18</v>
      </c>
      <c r="D5" s="3">
        <v>0</v>
      </c>
      <c r="E5" s="12">
        <v>0</v>
      </c>
      <c r="F5" s="3">
        <v>13</v>
      </c>
      <c r="G5" s="16">
        <v>4463000</v>
      </c>
    </row>
    <row r="6" spans="1:7" ht="18" customHeight="1">
      <c r="A6" s="35"/>
      <c r="B6" s="35"/>
      <c r="C6" s="22" t="s">
        <v>19</v>
      </c>
      <c r="D6" s="3">
        <v>1</v>
      </c>
      <c r="E6" s="12">
        <v>2826000</v>
      </c>
      <c r="F6" s="3">
        <v>13</v>
      </c>
      <c r="G6" s="16">
        <v>19130000</v>
      </c>
    </row>
    <row r="7" spans="1:7" ht="18" customHeight="1">
      <c r="A7" s="35"/>
      <c r="B7" s="35"/>
      <c r="C7" s="22" t="s">
        <v>20</v>
      </c>
      <c r="D7" s="3">
        <v>1</v>
      </c>
      <c r="E7" s="12">
        <v>630000</v>
      </c>
      <c r="F7" s="3">
        <v>5</v>
      </c>
      <c r="G7" s="16">
        <v>2977000</v>
      </c>
    </row>
    <row r="8" spans="1:7" ht="18" customHeight="1">
      <c r="A8" s="35"/>
      <c r="B8" s="35"/>
      <c r="C8" s="22" t="s">
        <v>21</v>
      </c>
      <c r="D8" s="3">
        <v>3</v>
      </c>
      <c r="E8" s="12">
        <v>487200</v>
      </c>
      <c r="F8" s="3">
        <v>2</v>
      </c>
      <c r="G8" s="16">
        <v>6735000</v>
      </c>
    </row>
    <row r="9" spans="1:7" ht="18" customHeight="1">
      <c r="A9" s="35"/>
      <c r="B9" s="35"/>
      <c r="C9" s="22" t="s">
        <v>22</v>
      </c>
      <c r="D9" s="3">
        <v>1</v>
      </c>
      <c r="E9" s="12">
        <v>1147000</v>
      </c>
      <c r="F9" s="3">
        <v>2</v>
      </c>
      <c r="G9" s="16">
        <v>599000</v>
      </c>
    </row>
    <row r="10" spans="1:7" ht="18" customHeight="1">
      <c r="A10" s="35"/>
      <c r="B10" s="35"/>
      <c r="C10" s="22" t="s">
        <v>23</v>
      </c>
      <c r="D10" s="3">
        <v>3</v>
      </c>
      <c r="E10" s="12">
        <v>5347000</v>
      </c>
      <c r="F10" s="3">
        <v>2</v>
      </c>
      <c r="G10" s="16">
        <v>1235000</v>
      </c>
    </row>
    <row r="11" spans="1:7" ht="18" customHeight="1">
      <c r="A11" s="35"/>
      <c r="B11" s="35"/>
      <c r="C11" s="1" t="s">
        <v>75</v>
      </c>
      <c r="D11" s="1">
        <f>SUM(D4:D10)</f>
        <v>9</v>
      </c>
      <c r="E11" s="13">
        <f>SUM(E4:E10)</f>
        <v>10437200</v>
      </c>
      <c r="F11" s="1">
        <f>SUM(F4:F10)</f>
        <v>51</v>
      </c>
      <c r="G11" s="13">
        <f>SUM(G4:G10)</f>
        <v>41167000</v>
      </c>
    </row>
    <row r="12" spans="1:7" ht="18" customHeight="1">
      <c r="A12" s="34" t="s">
        <v>1</v>
      </c>
      <c r="B12" s="35"/>
      <c r="C12" s="22" t="s">
        <v>24</v>
      </c>
      <c r="D12" s="3">
        <v>1</v>
      </c>
      <c r="E12" s="12">
        <v>600000</v>
      </c>
      <c r="F12" s="4">
        <v>6</v>
      </c>
      <c r="G12" s="16">
        <v>2961000</v>
      </c>
    </row>
    <row r="13" spans="1:7" ht="18" customHeight="1">
      <c r="A13" s="35"/>
      <c r="B13" s="35"/>
      <c r="C13" s="22" t="s">
        <v>25</v>
      </c>
      <c r="D13" s="3">
        <v>1</v>
      </c>
      <c r="E13" s="12">
        <v>100000</v>
      </c>
      <c r="F13" s="4">
        <v>10</v>
      </c>
      <c r="G13" s="16">
        <v>12716017</v>
      </c>
    </row>
    <row r="14" spans="1:7" ht="18" customHeight="1">
      <c r="A14" s="35"/>
      <c r="B14" s="35"/>
      <c r="C14" s="23" t="s">
        <v>26</v>
      </c>
      <c r="D14" s="3">
        <v>4</v>
      </c>
      <c r="E14" s="12">
        <v>4342000</v>
      </c>
      <c r="F14" s="4">
        <v>14</v>
      </c>
      <c r="G14" s="16">
        <v>15303000</v>
      </c>
    </row>
    <row r="15" spans="1:7" ht="18" customHeight="1">
      <c r="A15" s="35"/>
      <c r="B15" s="35"/>
      <c r="C15" s="1" t="s">
        <v>75</v>
      </c>
      <c r="D15" s="1">
        <f>SUM(D12:D14)</f>
        <v>6</v>
      </c>
      <c r="E15" s="13">
        <f>SUM(E12:E14)</f>
        <v>5042000</v>
      </c>
      <c r="F15" s="1">
        <f>SUM(F12:F14)</f>
        <v>30</v>
      </c>
      <c r="G15" s="13">
        <f>SUM(G12:G14)</f>
        <v>30980017</v>
      </c>
    </row>
    <row r="16" spans="1:7" ht="18" customHeight="1">
      <c r="A16" s="34" t="s">
        <v>76</v>
      </c>
      <c r="B16" s="35"/>
      <c r="C16" s="22" t="s">
        <v>28</v>
      </c>
      <c r="D16" s="3">
        <v>1</v>
      </c>
      <c r="E16" s="14">
        <v>174000</v>
      </c>
      <c r="F16" s="4">
        <v>10</v>
      </c>
      <c r="G16" s="16">
        <v>6955700</v>
      </c>
    </row>
    <row r="17" spans="1:7" ht="18" customHeight="1">
      <c r="A17" s="35"/>
      <c r="B17" s="35"/>
      <c r="C17" s="22" t="s">
        <v>29</v>
      </c>
      <c r="D17" s="3">
        <v>3</v>
      </c>
      <c r="E17" s="12">
        <v>2216405</v>
      </c>
      <c r="F17" s="4">
        <v>6</v>
      </c>
      <c r="G17" s="16">
        <v>9215000</v>
      </c>
    </row>
    <row r="18" spans="1:7" ht="18" customHeight="1">
      <c r="A18" s="35"/>
      <c r="B18" s="35"/>
      <c r="C18" s="22" t="s">
        <v>30</v>
      </c>
      <c r="D18" s="3">
        <v>2</v>
      </c>
      <c r="E18" s="12">
        <v>1048000</v>
      </c>
      <c r="F18" s="4">
        <v>6</v>
      </c>
      <c r="G18" s="16">
        <v>3539000</v>
      </c>
    </row>
    <row r="19" spans="1:7" ht="18" customHeight="1">
      <c r="A19" s="35"/>
      <c r="B19" s="35"/>
      <c r="C19" s="22" t="s">
        <v>31</v>
      </c>
      <c r="D19" s="3">
        <v>5</v>
      </c>
      <c r="E19" s="12">
        <v>7084500</v>
      </c>
      <c r="F19" s="4">
        <v>5</v>
      </c>
      <c r="G19" s="16">
        <v>3646000</v>
      </c>
    </row>
    <row r="20" spans="1:7" ht="18" customHeight="1">
      <c r="A20" s="35"/>
      <c r="B20" s="35"/>
      <c r="C20" s="22" t="s">
        <v>32</v>
      </c>
      <c r="D20" s="3">
        <v>6</v>
      </c>
      <c r="E20" s="12">
        <v>4559000</v>
      </c>
      <c r="F20" s="4">
        <v>13</v>
      </c>
      <c r="G20" s="16">
        <v>6708000</v>
      </c>
    </row>
    <row r="21" spans="1:7" ht="18" customHeight="1">
      <c r="A21" s="35"/>
      <c r="B21" s="35"/>
      <c r="C21" s="22" t="s">
        <v>33</v>
      </c>
      <c r="D21" s="3">
        <v>1</v>
      </c>
      <c r="E21" s="12">
        <v>880000</v>
      </c>
      <c r="F21" s="4">
        <v>8</v>
      </c>
      <c r="G21" s="16">
        <v>5370000</v>
      </c>
    </row>
    <row r="22" spans="1:7" ht="18" customHeight="1">
      <c r="A22" s="35"/>
      <c r="B22" s="35"/>
      <c r="C22" s="22" t="s">
        <v>34</v>
      </c>
      <c r="D22" s="3">
        <v>4</v>
      </c>
      <c r="E22" s="12">
        <v>5762000</v>
      </c>
      <c r="F22" s="4">
        <v>2</v>
      </c>
      <c r="G22" s="16">
        <v>996000</v>
      </c>
    </row>
    <row r="23" spans="1:7" ht="18" customHeight="1">
      <c r="A23" s="35"/>
      <c r="B23" s="35"/>
      <c r="C23" s="22" t="s">
        <v>27</v>
      </c>
      <c r="D23" s="3">
        <v>1</v>
      </c>
      <c r="E23" s="12">
        <v>1300000</v>
      </c>
      <c r="F23" s="4">
        <v>2</v>
      </c>
      <c r="G23" s="16">
        <v>2990000</v>
      </c>
    </row>
    <row r="24" spans="1:7" ht="18" customHeight="1">
      <c r="A24" s="35"/>
      <c r="B24" s="35"/>
      <c r="C24" s="22" t="s">
        <v>35</v>
      </c>
      <c r="D24" s="3">
        <v>0</v>
      </c>
      <c r="E24" s="14">
        <v>0</v>
      </c>
      <c r="F24" s="4">
        <v>4</v>
      </c>
      <c r="G24" s="16">
        <v>909000</v>
      </c>
    </row>
    <row r="25" spans="1:7" ht="18" customHeight="1">
      <c r="A25" s="35"/>
      <c r="B25" s="35"/>
      <c r="C25" s="23" t="s">
        <v>56</v>
      </c>
      <c r="D25" s="5">
        <v>1</v>
      </c>
      <c r="E25" s="15">
        <v>8000000</v>
      </c>
      <c r="F25" s="4">
        <v>2</v>
      </c>
      <c r="G25" s="16">
        <v>1775000</v>
      </c>
    </row>
    <row r="26" spans="1:7" ht="18" customHeight="1">
      <c r="A26" s="35"/>
      <c r="B26" s="35"/>
      <c r="C26" s="1" t="s">
        <v>75</v>
      </c>
      <c r="D26" s="6">
        <v>24</v>
      </c>
      <c r="E26" s="13">
        <v>31023905</v>
      </c>
      <c r="F26" s="1">
        <f>SUM(F16:F25)</f>
        <v>58</v>
      </c>
      <c r="G26" s="13">
        <f>SUM(G16:G25)</f>
        <v>42103700</v>
      </c>
    </row>
    <row r="27" spans="1:7" ht="18" customHeight="1">
      <c r="A27" s="34" t="s">
        <v>2</v>
      </c>
      <c r="B27" s="35"/>
      <c r="C27" s="22" t="s">
        <v>36</v>
      </c>
      <c r="D27" s="3">
        <v>2</v>
      </c>
      <c r="E27" s="12">
        <v>846000</v>
      </c>
      <c r="F27" s="3">
        <v>25</v>
      </c>
      <c r="G27" s="16">
        <v>10979198</v>
      </c>
    </row>
    <row r="28" spans="1:7" ht="18" customHeight="1">
      <c r="A28" s="35"/>
      <c r="B28" s="35"/>
      <c r="C28" s="22" t="s">
        <v>37</v>
      </c>
      <c r="D28" s="3">
        <v>1</v>
      </c>
      <c r="E28" s="14">
        <v>1057000</v>
      </c>
      <c r="F28" s="3">
        <v>0</v>
      </c>
      <c r="G28" s="12">
        <v>0</v>
      </c>
    </row>
    <row r="29" spans="1:7" ht="18" customHeight="1">
      <c r="A29" s="35"/>
      <c r="B29" s="35"/>
      <c r="C29" s="1" t="s">
        <v>75</v>
      </c>
      <c r="D29" s="1">
        <f>SUM(D27:D28)</f>
        <v>3</v>
      </c>
      <c r="E29" s="13">
        <f>SUM(E27:E28)</f>
        <v>1903000</v>
      </c>
      <c r="F29" s="1">
        <f>SUM(F27:F28)</f>
        <v>25</v>
      </c>
      <c r="G29" s="13">
        <f>SUM(G27:G28)</f>
        <v>10979198</v>
      </c>
    </row>
    <row r="30" spans="1:7" ht="18" customHeight="1">
      <c r="A30" s="39" t="s">
        <v>11</v>
      </c>
      <c r="B30" s="40"/>
      <c r="C30" s="22" t="s">
        <v>11</v>
      </c>
      <c r="D30" s="3">
        <v>6</v>
      </c>
      <c r="E30" s="12">
        <v>9728537</v>
      </c>
      <c r="F30" s="3">
        <v>0</v>
      </c>
      <c r="G30" s="12">
        <v>0</v>
      </c>
    </row>
    <row r="31" spans="1:7" ht="18" customHeight="1">
      <c r="A31" s="41"/>
      <c r="B31" s="42"/>
      <c r="C31" s="22" t="s">
        <v>40</v>
      </c>
      <c r="D31" s="3">
        <v>1</v>
      </c>
      <c r="E31" s="12">
        <v>270000</v>
      </c>
      <c r="F31" s="4">
        <v>9</v>
      </c>
      <c r="G31" s="16">
        <v>5609000</v>
      </c>
    </row>
    <row r="32" spans="1:7" ht="18" customHeight="1">
      <c r="A32" s="41"/>
      <c r="B32" s="42"/>
      <c r="C32" s="22" t="s">
        <v>41</v>
      </c>
      <c r="D32" s="3">
        <v>0</v>
      </c>
      <c r="E32" s="14">
        <v>0</v>
      </c>
      <c r="F32" s="4">
        <v>5</v>
      </c>
      <c r="G32" s="16">
        <v>3994000</v>
      </c>
    </row>
    <row r="33" spans="1:7" ht="18" customHeight="1">
      <c r="A33" s="41"/>
      <c r="B33" s="42"/>
      <c r="C33" s="22" t="s">
        <v>42</v>
      </c>
      <c r="D33" s="3">
        <v>4</v>
      </c>
      <c r="E33" s="12">
        <v>21781240</v>
      </c>
      <c r="F33" s="4">
        <v>19</v>
      </c>
      <c r="G33" s="16">
        <v>23727010</v>
      </c>
    </row>
    <row r="34" spans="1:7" ht="18" customHeight="1">
      <c r="A34" s="41"/>
      <c r="B34" s="42"/>
      <c r="C34" s="22" t="s">
        <v>43</v>
      </c>
      <c r="D34" s="3">
        <v>10</v>
      </c>
      <c r="E34" s="12">
        <v>2689540</v>
      </c>
      <c r="F34" s="4">
        <v>5</v>
      </c>
      <c r="G34" s="16">
        <v>2337000</v>
      </c>
    </row>
    <row r="35" spans="1:7" ht="18" customHeight="1">
      <c r="A35" s="41"/>
      <c r="B35" s="42"/>
      <c r="C35" s="22" t="s">
        <v>44</v>
      </c>
      <c r="D35" s="3">
        <v>9</v>
      </c>
      <c r="E35" s="12">
        <v>4509246</v>
      </c>
      <c r="F35" s="4">
        <v>13</v>
      </c>
      <c r="G35" s="16">
        <v>7678000</v>
      </c>
    </row>
    <row r="36" spans="1:7" ht="18" customHeight="1">
      <c r="A36" s="41"/>
      <c r="B36" s="42"/>
      <c r="C36" s="22" t="s">
        <v>45</v>
      </c>
      <c r="D36" s="3">
        <v>5</v>
      </c>
      <c r="E36" s="12">
        <v>5428000</v>
      </c>
      <c r="F36" s="4">
        <v>16</v>
      </c>
      <c r="G36" s="16">
        <v>8674000</v>
      </c>
    </row>
    <row r="37" spans="1:7" ht="18" customHeight="1">
      <c r="A37" s="41"/>
      <c r="B37" s="42"/>
      <c r="C37" s="22" t="s">
        <v>46</v>
      </c>
      <c r="D37" s="3">
        <v>3</v>
      </c>
      <c r="E37" s="12">
        <v>3360000</v>
      </c>
      <c r="F37" s="4">
        <v>7</v>
      </c>
      <c r="G37" s="16">
        <v>5505000</v>
      </c>
    </row>
    <row r="38" spans="1:7" ht="18" customHeight="1">
      <c r="A38" s="41"/>
      <c r="B38" s="42"/>
      <c r="C38" s="24" t="s">
        <v>47</v>
      </c>
      <c r="D38" s="3">
        <v>4</v>
      </c>
      <c r="E38" s="12">
        <v>4427580</v>
      </c>
      <c r="F38" s="4">
        <v>5</v>
      </c>
      <c r="G38" s="16">
        <v>3934000</v>
      </c>
    </row>
    <row r="39" spans="1:7" ht="18" customHeight="1">
      <c r="A39" s="41"/>
      <c r="B39" s="42"/>
      <c r="C39" s="22" t="s">
        <v>48</v>
      </c>
      <c r="D39" s="3">
        <v>6</v>
      </c>
      <c r="E39" s="12">
        <v>8101219</v>
      </c>
      <c r="F39" s="4">
        <v>6</v>
      </c>
      <c r="G39" s="16">
        <v>3842000</v>
      </c>
    </row>
    <row r="40" spans="1:7" ht="18" customHeight="1">
      <c r="A40" s="41"/>
      <c r="B40" s="42"/>
      <c r="C40" s="22" t="s">
        <v>49</v>
      </c>
      <c r="D40" s="3">
        <v>8</v>
      </c>
      <c r="E40" s="12">
        <v>30926000</v>
      </c>
      <c r="F40" s="4">
        <v>3</v>
      </c>
      <c r="G40" s="16">
        <v>1465000</v>
      </c>
    </row>
    <row r="41" spans="1:7" ht="18" customHeight="1">
      <c r="A41" s="41"/>
      <c r="B41" s="42"/>
      <c r="C41" s="22" t="s">
        <v>3</v>
      </c>
      <c r="D41" s="3">
        <v>0</v>
      </c>
      <c r="E41" s="14">
        <v>0</v>
      </c>
      <c r="F41" s="3">
        <v>0</v>
      </c>
      <c r="G41" s="12">
        <v>0</v>
      </c>
    </row>
    <row r="42" spans="1:8" ht="18" customHeight="1">
      <c r="A42" s="43"/>
      <c r="B42" s="44"/>
      <c r="C42" s="1" t="s">
        <v>75</v>
      </c>
      <c r="D42" s="1">
        <f>SUM(D30:D41)</f>
        <v>56</v>
      </c>
      <c r="E42" s="13">
        <f>SUM(E30:E41)</f>
        <v>91221362</v>
      </c>
      <c r="F42" s="1">
        <f>SUM(F31:F41)</f>
        <v>88</v>
      </c>
      <c r="G42" s="13">
        <f>SUM(G31:G41)</f>
        <v>66765010</v>
      </c>
      <c r="H42" s="7"/>
    </row>
    <row r="43" spans="1:7" ht="18" customHeight="1">
      <c r="A43" s="39" t="s">
        <v>77</v>
      </c>
      <c r="B43" s="40"/>
      <c r="C43" s="22" t="s">
        <v>4</v>
      </c>
      <c r="D43" s="3">
        <v>2</v>
      </c>
      <c r="E43" s="12">
        <v>12724000</v>
      </c>
      <c r="F43" s="3">
        <v>0</v>
      </c>
      <c r="G43" s="12">
        <v>0</v>
      </c>
    </row>
    <row r="44" spans="1:7" ht="18" customHeight="1">
      <c r="A44" s="41"/>
      <c r="B44" s="42"/>
      <c r="C44" s="22" t="s">
        <v>50</v>
      </c>
      <c r="D44" s="3">
        <v>0</v>
      </c>
      <c r="E44" s="12">
        <v>0</v>
      </c>
      <c r="F44" s="3">
        <v>8</v>
      </c>
      <c r="G44" s="12">
        <v>3967000</v>
      </c>
    </row>
    <row r="45" spans="1:7" ht="18" customHeight="1">
      <c r="A45" s="41"/>
      <c r="B45" s="42"/>
      <c r="C45" s="22" t="s">
        <v>51</v>
      </c>
      <c r="D45" s="3">
        <v>0</v>
      </c>
      <c r="E45" s="14">
        <v>0</v>
      </c>
      <c r="F45" s="3">
        <v>0</v>
      </c>
      <c r="G45" s="12">
        <v>0</v>
      </c>
    </row>
    <row r="46" spans="1:7" ht="18" customHeight="1">
      <c r="A46" s="41"/>
      <c r="B46" s="42"/>
      <c r="C46" s="22" t="s">
        <v>57</v>
      </c>
      <c r="D46" s="3">
        <v>0</v>
      </c>
      <c r="E46" s="14">
        <v>0</v>
      </c>
      <c r="F46" s="3">
        <v>1</v>
      </c>
      <c r="G46" s="12">
        <v>374000</v>
      </c>
    </row>
    <row r="47" spans="1:7" ht="18" customHeight="1">
      <c r="A47" s="41"/>
      <c r="B47" s="42"/>
      <c r="C47" s="22" t="s">
        <v>52</v>
      </c>
      <c r="D47" s="3">
        <v>0</v>
      </c>
      <c r="E47" s="14">
        <v>0</v>
      </c>
      <c r="F47" s="3">
        <v>2</v>
      </c>
      <c r="G47" s="12">
        <v>586000</v>
      </c>
    </row>
    <row r="48" spans="1:7" ht="18" customHeight="1">
      <c r="A48" s="41"/>
      <c r="B48" s="42"/>
      <c r="C48" s="22" t="s">
        <v>53</v>
      </c>
      <c r="D48" s="3">
        <v>0</v>
      </c>
      <c r="E48" s="14">
        <v>0</v>
      </c>
      <c r="F48" s="3">
        <v>1</v>
      </c>
      <c r="G48" s="12">
        <v>310000</v>
      </c>
    </row>
    <row r="49" spans="1:7" ht="18" customHeight="1">
      <c r="A49" s="41"/>
      <c r="B49" s="42"/>
      <c r="C49" s="22" t="s">
        <v>54</v>
      </c>
      <c r="D49" s="3">
        <v>0</v>
      </c>
      <c r="E49" s="14">
        <v>0</v>
      </c>
      <c r="F49" s="3">
        <v>0</v>
      </c>
      <c r="G49" s="12">
        <v>0</v>
      </c>
    </row>
    <row r="50" spans="1:7" ht="18" customHeight="1">
      <c r="A50" s="41"/>
      <c r="B50" s="42"/>
      <c r="C50" s="22" t="s">
        <v>55</v>
      </c>
      <c r="D50" s="3">
        <v>0</v>
      </c>
      <c r="E50" s="14">
        <v>0</v>
      </c>
      <c r="F50" s="3">
        <v>4</v>
      </c>
      <c r="G50" s="12">
        <v>2359000</v>
      </c>
    </row>
    <row r="51" spans="1:7" ht="18" customHeight="1">
      <c r="A51" s="41"/>
      <c r="B51" s="42"/>
      <c r="C51" s="22" t="s">
        <v>13</v>
      </c>
      <c r="D51" s="3">
        <v>0</v>
      </c>
      <c r="E51" s="14">
        <v>0</v>
      </c>
      <c r="F51" s="3">
        <v>0</v>
      </c>
      <c r="G51" s="12">
        <v>0</v>
      </c>
    </row>
    <row r="52" spans="1:7" ht="18" customHeight="1">
      <c r="A52" s="41"/>
      <c r="B52" s="42"/>
      <c r="C52" s="22" t="s">
        <v>12</v>
      </c>
      <c r="D52" s="3">
        <v>0</v>
      </c>
      <c r="E52" s="14">
        <v>0</v>
      </c>
      <c r="F52" s="3">
        <v>1</v>
      </c>
      <c r="G52" s="12">
        <v>120000</v>
      </c>
    </row>
    <row r="53" spans="1:7" ht="18" customHeight="1">
      <c r="A53" s="43"/>
      <c r="B53" s="44"/>
      <c r="C53" s="1" t="s">
        <v>75</v>
      </c>
      <c r="D53" s="1">
        <f>SUM(D43:D52)</f>
        <v>2</v>
      </c>
      <c r="E53" s="13">
        <f>SUM(E43:E52)</f>
        <v>12724000</v>
      </c>
      <c r="F53" s="1">
        <f>SUM(F43:F52)</f>
        <v>17</v>
      </c>
      <c r="G53" s="13">
        <f>SUM(G43:G52)</f>
        <v>7716000</v>
      </c>
    </row>
    <row r="54" spans="1:7" ht="18" customHeight="1">
      <c r="A54" s="34" t="s">
        <v>14</v>
      </c>
      <c r="B54" s="35"/>
      <c r="C54" s="22" t="s">
        <v>58</v>
      </c>
      <c r="D54" s="3">
        <v>1</v>
      </c>
      <c r="E54" s="12">
        <v>1094835</v>
      </c>
      <c r="F54" s="4">
        <v>15</v>
      </c>
      <c r="G54" s="16">
        <v>17032000</v>
      </c>
    </row>
    <row r="55" spans="1:7" ht="18" customHeight="1">
      <c r="A55" s="35"/>
      <c r="B55" s="35"/>
      <c r="C55" s="22" t="s">
        <v>59</v>
      </c>
      <c r="D55" s="3">
        <v>4</v>
      </c>
      <c r="E55" s="12">
        <v>2740600</v>
      </c>
      <c r="F55" s="4">
        <v>4</v>
      </c>
      <c r="G55" s="16">
        <v>3592000</v>
      </c>
    </row>
    <row r="56" spans="1:7" ht="18" customHeight="1">
      <c r="A56" s="35"/>
      <c r="B56" s="35"/>
      <c r="C56" s="22" t="s">
        <v>60</v>
      </c>
      <c r="D56" s="3">
        <v>3</v>
      </c>
      <c r="E56" s="12">
        <v>1263175</v>
      </c>
      <c r="F56" s="4">
        <v>7</v>
      </c>
      <c r="G56" s="16">
        <v>6522000</v>
      </c>
    </row>
    <row r="57" spans="1:7" ht="18" customHeight="1">
      <c r="A57" s="35"/>
      <c r="B57" s="35"/>
      <c r="C57" s="22" t="s">
        <v>61</v>
      </c>
      <c r="D57" s="3">
        <v>0</v>
      </c>
      <c r="E57" s="12">
        <v>0</v>
      </c>
      <c r="F57" s="4">
        <v>0</v>
      </c>
      <c r="G57" s="16">
        <v>0</v>
      </c>
    </row>
    <row r="58" spans="1:7" ht="18" customHeight="1">
      <c r="A58" s="35"/>
      <c r="B58" s="35"/>
      <c r="C58" s="1" t="s">
        <v>75</v>
      </c>
      <c r="D58" s="1">
        <f>SUM(D54:D57)</f>
        <v>8</v>
      </c>
      <c r="E58" s="13">
        <f>SUM(E54:E57)</f>
        <v>5098610</v>
      </c>
      <c r="F58" s="1">
        <f>SUM(F54:F57)</f>
        <v>26</v>
      </c>
      <c r="G58" s="13">
        <f>SUM(G54:G57)</f>
        <v>27146000</v>
      </c>
    </row>
    <row r="59" spans="1:7" ht="18" customHeight="1">
      <c r="A59" s="34" t="s">
        <v>38</v>
      </c>
      <c r="B59" s="35"/>
      <c r="C59" s="22" t="s">
        <v>62</v>
      </c>
      <c r="D59" s="3">
        <v>0</v>
      </c>
      <c r="E59" s="12">
        <v>0</v>
      </c>
      <c r="F59" s="4">
        <v>2</v>
      </c>
      <c r="G59" s="16">
        <v>527000</v>
      </c>
    </row>
    <row r="60" spans="1:7" ht="18" customHeight="1">
      <c r="A60" s="35"/>
      <c r="B60" s="35"/>
      <c r="C60" s="22" t="s">
        <v>63</v>
      </c>
      <c r="D60" s="3">
        <v>0</v>
      </c>
      <c r="E60" s="14">
        <v>0</v>
      </c>
      <c r="F60" s="4">
        <v>2</v>
      </c>
      <c r="G60" s="16">
        <v>1188000</v>
      </c>
    </row>
    <row r="61" spans="1:7" ht="18" customHeight="1">
      <c r="A61" s="35"/>
      <c r="B61" s="35"/>
      <c r="C61" s="22" t="s">
        <v>64</v>
      </c>
      <c r="D61" s="3">
        <v>1</v>
      </c>
      <c r="E61" s="12">
        <v>279333</v>
      </c>
      <c r="F61" s="4">
        <v>3</v>
      </c>
      <c r="G61" s="16">
        <v>1910000</v>
      </c>
    </row>
    <row r="62" spans="1:7" ht="18" customHeight="1">
      <c r="A62" s="35"/>
      <c r="B62" s="35"/>
      <c r="C62" s="1" t="s">
        <v>75</v>
      </c>
      <c r="D62" s="1">
        <f>SUM(D59:D61)</f>
        <v>1</v>
      </c>
      <c r="E62" s="13">
        <f>SUM(E59:E61)</f>
        <v>279333</v>
      </c>
      <c r="F62" s="1">
        <f>SUM(F59:F61)</f>
        <v>7</v>
      </c>
      <c r="G62" s="13">
        <f>SUM(G59:G61)</f>
        <v>3625000</v>
      </c>
    </row>
    <row r="63" spans="1:7" ht="18" customHeight="1">
      <c r="A63" s="34" t="s">
        <v>15</v>
      </c>
      <c r="B63" s="35"/>
      <c r="C63" s="22" t="s">
        <v>65</v>
      </c>
      <c r="D63" s="3">
        <v>5</v>
      </c>
      <c r="E63" s="12">
        <v>7603000</v>
      </c>
      <c r="F63" s="8">
        <v>7</v>
      </c>
      <c r="G63" s="16">
        <v>4024493</v>
      </c>
    </row>
    <row r="64" spans="1:7" ht="18" customHeight="1">
      <c r="A64" s="35"/>
      <c r="B64" s="35"/>
      <c r="C64" s="22" t="s">
        <v>66</v>
      </c>
      <c r="D64" s="3">
        <v>0</v>
      </c>
      <c r="E64" s="12">
        <v>0</v>
      </c>
      <c r="F64" s="8">
        <v>1</v>
      </c>
      <c r="G64" s="17">
        <v>501000</v>
      </c>
    </row>
    <row r="65" spans="1:7" ht="18" customHeight="1">
      <c r="A65" s="35"/>
      <c r="B65" s="35"/>
      <c r="C65" s="22" t="s">
        <v>67</v>
      </c>
      <c r="D65" s="3">
        <v>0</v>
      </c>
      <c r="E65" s="12">
        <v>0</v>
      </c>
      <c r="F65" s="3">
        <v>0</v>
      </c>
      <c r="G65" s="12">
        <v>0</v>
      </c>
    </row>
    <row r="66" spans="1:7" ht="18" customHeight="1">
      <c r="A66" s="35"/>
      <c r="B66" s="35"/>
      <c r="C66" s="22" t="s">
        <v>68</v>
      </c>
      <c r="D66" s="3">
        <v>0</v>
      </c>
      <c r="E66" s="14">
        <v>0</v>
      </c>
      <c r="F66" s="3">
        <v>3</v>
      </c>
      <c r="G66" s="12">
        <v>1672000</v>
      </c>
    </row>
    <row r="67" spans="1:7" ht="18" customHeight="1">
      <c r="A67" s="35"/>
      <c r="B67" s="35"/>
      <c r="C67" s="22" t="s">
        <v>69</v>
      </c>
      <c r="D67" s="3">
        <v>0</v>
      </c>
      <c r="E67" s="12">
        <v>0</v>
      </c>
      <c r="F67" s="3">
        <v>0</v>
      </c>
      <c r="G67" s="12">
        <v>0</v>
      </c>
    </row>
    <row r="68" spans="1:7" ht="18" customHeight="1">
      <c r="A68" s="35"/>
      <c r="B68" s="35"/>
      <c r="C68" s="1" t="s">
        <v>75</v>
      </c>
      <c r="D68" s="1">
        <f>SUM(D63:D67)</f>
        <v>5</v>
      </c>
      <c r="E68" s="13">
        <f>SUM(E63:E67)</f>
        <v>7603000</v>
      </c>
      <c r="F68" s="1">
        <f>SUM(F63:F67)</f>
        <v>11</v>
      </c>
      <c r="G68" s="13">
        <f>SUM(G63:G67)</f>
        <v>6197493</v>
      </c>
    </row>
    <row r="69" spans="1:7" ht="18" customHeight="1">
      <c r="A69" s="39" t="s">
        <v>39</v>
      </c>
      <c r="B69" s="40"/>
      <c r="C69" s="23" t="s">
        <v>70</v>
      </c>
      <c r="D69" s="3">
        <v>1</v>
      </c>
      <c r="E69" s="12">
        <v>3800000</v>
      </c>
      <c r="F69" s="3">
        <v>13</v>
      </c>
      <c r="G69" s="12">
        <v>12902000</v>
      </c>
    </row>
    <row r="70" spans="1:7" ht="18" customHeight="1">
      <c r="A70" s="41"/>
      <c r="B70" s="42"/>
      <c r="C70" s="23" t="s">
        <v>71</v>
      </c>
      <c r="D70" s="3">
        <v>10</v>
      </c>
      <c r="E70" s="12">
        <v>6031781</v>
      </c>
      <c r="F70" s="8">
        <v>4</v>
      </c>
      <c r="G70" s="17">
        <v>2955000</v>
      </c>
    </row>
    <row r="71" spans="1:7" ht="18" customHeight="1">
      <c r="A71" s="41"/>
      <c r="B71" s="42"/>
      <c r="C71" s="23" t="s">
        <v>79</v>
      </c>
      <c r="D71" s="5">
        <v>0</v>
      </c>
      <c r="E71" s="12">
        <v>0</v>
      </c>
      <c r="F71" s="3">
        <v>0</v>
      </c>
      <c r="G71" s="12">
        <v>0</v>
      </c>
    </row>
    <row r="72" spans="1:7" ht="18" customHeight="1">
      <c r="A72" s="41"/>
      <c r="B72" s="42"/>
      <c r="C72" s="23" t="s">
        <v>73</v>
      </c>
      <c r="D72" s="5">
        <v>5</v>
      </c>
      <c r="E72" s="12">
        <v>29063656</v>
      </c>
      <c r="F72" s="3">
        <v>0</v>
      </c>
      <c r="G72" s="12">
        <v>0</v>
      </c>
    </row>
    <row r="73" spans="1:7" ht="18" customHeight="1">
      <c r="A73" s="41"/>
      <c r="B73" s="42"/>
      <c r="C73" s="23" t="s">
        <v>80</v>
      </c>
      <c r="D73" s="5">
        <v>0</v>
      </c>
      <c r="E73" s="12">
        <v>0</v>
      </c>
      <c r="F73" s="3">
        <v>0</v>
      </c>
      <c r="G73" s="12">
        <v>0</v>
      </c>
    </row>
    <row r="74" spans="1:7" ht="18" customHeight="1">
      <c r="A74" s="41"/>
      <c r="B74" s="42"/>
      <c r="C74" s="23" t="s">
        <v>72</v>
      </c>
      <c r="D74" s="5">
        <v>1</v>
      </c>
      <c r="E74" s="12">
        <v>1160000</v>
      </c>
      <c r="F74" s="3">
        <v>1</v>
      </c>
      <c r="G74" s="12">
        <v>489000</v>
      </c>
    </row>
    <row r="75" spans="1:7" ht="18" customHeight="1">
      <c r="A75" s="41"/>
      <c r="B75" s="42"/>
      <c r="C75" s="23" t="s">
        <v>81</v>
      </c>
      <c r="D75" s="5">
        <v>0</v>
      </c>
      <c r="E75" s="12">
        <v>0</v>
      </c>
      <c r="F75" s="3">
        <v>0</v>
      </c>
      <c r="G75" s="12">
        <v>0</v>
      </c>
    </row>
    <row r="76" spans="1:7" ht="18" customHeight="1">
      <c r="A76" s="41"/>
      <c r="B76" s="42"/>
      <c r="C76" s="23" t="s">
        <v>82</v>
      </c>
      <c r="D76" s="5">
        <v>0</v>
      </c>
      <c r="E76" s="12">
        <v>0</v>
      </c>
      <c r="F76" s="3">
        <v>0</v>
      </c>
      <c r="G76" s="12">
        <v>0</v>
      </c>
    </row>
    <row r="77" spans="1:7" ht="18" customHeight="1">
      <c r="A77" s="43"/>
      <c r="B77" s="44"/>
      <c r="C77" s="1" t="s">
        <v>75</v>
      </c>
      <c r="D77" s="1">
        <f>SUM(D69:D76)</f>
        <v>17</v>
      </c>
      <c r="E77" s="13">
        <f>SUM(E69:E76)</f>
        <v>40055437</v>
      </c>
      <c r="F77" s="1">
        <f>SUM(F69:F76)</f>
        <v>18</v>
      </c>
      <c r="G77" s="13">
        <f>SUM(G69:G76)</f>
        <v>16346000</v>
      </c>
    </row>
    <row r="78" spans="1:7" ht="18" customHeight="1">
      <c r="A78" s="41" t="s">
        <v>74</v>
      </c>
      <c r="B78" s="42"/>
      <c r="C78" s="23" t="s">
        <v>78</v>
      </c>
      <c r="D78" s="5">
        <v>1</v>
      </c>
      <c r="E78" s="12">
        <v>100000</v>
      </c>
      <c r="F78" s="3">
        <v>0</v>
      </c>
      <c r="G78" s="12">
        <v>0</v>
      </c>
    </row>
    <row r="79" spans="1:7" ht="18" customHeight="1">
      <c r="A79" s="43"/>
      <c r="B79" s="44"/>
      <c r="C79" s="1" t="s">
        <v>75</v>
      </c>
      <c r="D79" s="1">
        <f>SUM(D78:D78)</f>
        <v>1</v>
      </c>
      <c r="E79" s="13">
        <f>SUM(E78:E78)</f>
        <v>100000</v>
      </c>
      <c r="F79" s="1">
        <f>SUM(F78:F78)</f>
        <v>0</v>
      </c>
      <c r="G79" s="13">
        <f>SUM(G78:G78)</f>
        <v>0</v>
      </c>
    </row>
    <row r="80" spans="1:7" ht="24.75" customHeight="1">
      <c r="A80" s="36" t="s">
        <v>16</v>
      </c>
      <c r="B80" s="37"/>
      <c r="C80" s="38"/>
      <c r="D80" s="19">
        <f>SUM(D11+D15+D26+D29+D42+D53+D58+D62+D68+D77+D79)</f>
        <v>132</v>
      </c>
      <c r="E80" s="20">
        <f>SUM(E11+E15+E26+E29+E42+E53+E58+E62+E68+E77+E79)</f>
        <v>205487847</v>
      </c>
      <c r="F80" s="21">
        <f>SUM(F11+F15+F26+F29+F42+F53+F58+F62+F68+F77+F79)</f>
        <v>331</v>
      </c>
      <c r="G80" s="20">
        <f>SUM(G11+G15+G26+G29+G42+G53+G58+G62+G68+G77+G79)</f>
        <v>253025418</v>
      </c>
    </row>
    <row r="81" spans="1:6" s="27" customFormat="1" ht="18" customHeight="1">
      <c r="A81" s="2" t="s">
        <v>83</v>
      </c>
      <c r="B81" s="9"/>
      <c r="C81" s="9"/>
      <c r="D81" s="25"/>
      <c r="E81" s="26"/>
      <c r="F81" s="25"/>
    </row>
    <row r="82" spans="1:6" s="27" customFormat="1" ht="18" customHeight="1">
      <c r="A82" s="2" t="s">
        <v>91</v>
      </c>
      <c r="B82" s="9"/>
      <c r="C82" s="9"/>
      <c r="D82" s="25"/>
      <c r="E82" s="26"/>
      <c r="F82" s="25"/>
    </row>
    <row r="83" spans="1:6" s="27" customFormat="1" ht="18" customHeight="1">
      <c r="A83" s="2" t="s">
        <v>84</v>
      </c>
      <c r="B83" s="9"/>
      <c r="C83" s="9"/>
      <c r="D83" s="25"/>
      <c r="E83" s="26"/>
      <c r="F83" s="25"/>
    </row>
    <row r="84" spans="1:6" s="27" customFormat="1" ht="18" customHeight="1">
      <c r="A84" s="2" t="s">
        <v>85</v>
      </c>
      <c r="B84" s="9"/>
      <c r="C84" s="9"/>
      <c r="D84" s="25"/>
      <c r="E84" s="26"/>
      <c r="F84" s="25"/>
    </row>
    <row r="85" spans="1:7" ht="18" customHeight="1">
      <c r="A85" s="2" t="s">
        <v>95</v>
      </c>
      <c r="C85" s="9"/>
      <c r="F85" s="29"/>
      <c r="G85" s="2"/>
    </row>
    <row r="86" spans="1:6" s="27" customFormat="1" ht="18" customHeight="1">
      <c r="A86" s="2" t="s">
        <v>92</v>
      </c>
      <c r="B86" s="2"/>
      <c r="C86" s="9"/>
      <c r="D86" s="9"/>
      <c r="E86" s="25"/>
      <c r="F86" s="26"/>
    </row>
    <row r="87" spans="1:6" s="27" customFormat="1" ht="18" customHeight="1">
      <c r="A87" s="2" t="s">
        <v>93</v>
      </c>
      <c r="B87" s="2"/>
      <c r="C87" s="9"/>
      <c r="D87" s="9"/>
      <c r="E87" s="25" t="s">
        <v>86</v>
      </c>
      <c r="F87" s="26"/>
    </row>
    <row r="88" spans="1:6" s="27" customFormat="1" ht="18" customHeight="1">
      <c r="A88" s="2" t="s">
        <v>87</v>
      </c>
      <c r="B88" s="2"/>
      <c r="C88" s="9"/>
      <c r="D88" s="9"/>
      <c r="E88" s="25"/>
      <c r="F88" s="26"/>
    </row>
    <row r="89" spans="1:6" s="27" customFormat="1" ht="18" customHeight="1">
      <c r="A89" s="2" t="s">
        <v>88</v>
      </c>
      <c r="B89" s="9"/>
      <c r="C89" s="9"/>
      <c r="D89" s="25"/>
      <c r="E89" s="26"/>
      <c r="F89" s="25"/>
    </row>
    <row r="90" spans="1:6" s="27" customFormat="1" ht="18" customHeight="1">
      <c r="A90" s="2" t="s">
        <v>89</v>
      </c>
      <c r="B90" s="9"/>
      <c r="C90" s="9"/>
      <c r="D90" s="25"/>
      <c r="E90" s="26"/>
      <c r="F90" s="25"/>
    </row>
    <row r="91" spans="1:6" s="27" customFormat="1" ht="18" customHeight="1">
      <c r="A91" s="2" t="s">
        <v>90</v>
      </c>
      <c r="B91" s="9"/>
      <c r="C91" s="9"/>
      <c r="D91" s="25"/>
      <c r="E91" s="26"/>
      <c r="F91" s="25"/>
    </row>
    <row r="92" spans="1:12" ht="18" customHeight="1">
      <c r="A92" s="2" t="s">
        <v>94</v>
      </c>
      <c r="B92" s="9"/>
      <c r="C92" s="9"/>
      <c r="D92" s="25"/>
      <c r="E92" s="26"/>
      <c r="F92" s="25"/>
      <c r="G92" s="26"/>
      <c r="J92" s="28"/>
      <c r="K92" s="28"/>
      <c r="L92" s="28"/>
    </row>
  </sheetData>
  <sheetProtection/>
  <mergeCells count="16">
    <mergeCell ref="A16:B26"/>
    <mergeCell ref="A27:B29"/>
    <mergeCell ref="A80:C80"/>
    <mergeCell ref="A54:B58"/>
    <mergeCell ref="A30:B42"/>
    <mergeCell ref="A43:B53"/>
    <mergeCell ref="A69:B77"/>
    <mergeCell ref="A78:B79"/>
    <mergeCell ref="A59:B62"/>
    <mergeCell ref="A63:B68"/>
    <mergeCell ref="A1:G1"/>
    <mergeCell ref="A2:C3"/>
    <mergeCell ref="A4:B11"/>
    <mergeCell ref="A12:B15"/>
    <mergeCell ref="F2:G2"/>
    <mergeCell ref="D2:E2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2010-03-03T03:56:21Z</cp:lastPrinted>
  <dcterms:created xsi:type="dcterms:W3CDTF">2006-03-31T09:05:18Z</dcterms:created>
  <dcterms:modified xsi:type="dcterms:W3CDTF">2010-03-15T09:21:48Z</dcterms:modified>
  <cp:category/>
  <cp:version/>
  <cp:contentType/>
  <cp:contentStatus/>
</cp:coreProperties>
</file>