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0" windowWidth="9570" windowHeight="12285" activeTab="0"/>
  </bookViews>
  <sheets>
    <sheet name="96" sheetId="1" r:id="rId1"/>
  </sheets>
  <definedNames>
    <definedName name="_xlnm.Print_Area" localSheetId="0">'96'!$A$1:$G$97</definedName>
    <definedName name="_xlnm.Print_Titles" localSheetId="0">'96'!$1:$3</definedName>
  </definedNames>
  <calcPr fullCalcOnLoad="1"/>
</workbook>
</file>

<file path=xl/sharedStrings.xml><?xml version="1.0" encoding="utf-8"?>
<sst xmlns="http://schemas.openxmlformats.org/spreadsheetml/2006/main" count="114" uniqueCount="101">
  <si>
    <t>文學院</t>
  </si>
  <si>
    <t>理學院</t>
  </si>
  <si>
    <t>法學院</t>
  </si>
  <si>
    <t>管理碩士學程</t>
  </si>
  <si>
    <t>非國科會</t>
  </si>
  <si>
    <t>國科會</t>
  </si>
  <si>
    <t>單位別</t>
  </si>
  <si>
    <t>件數</t>
  </si>
  <si>
    <t>金額</t>
  </si>
  <si>
    <t>商學院</t>
  </si>
  <si>
    <t>外文中心</t>
  </si>
  <si>
    <t>傳播學院</t>
  </si>
  <si>
    <t>教育學院</t>
  </si>
  <si>
    <t>第三部門研究中心</t>
  </si>
  <si>
    <t>總計</t>
  </si>
  <si>
    <t>國立政治大學96年研究計畫統計表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</si>
  <si>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</si>
  <si>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</si>
  <si>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</si>
  <si>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</si>
  <si>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</si>
  <si>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</si>
  <si>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</si>
  <si>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</si>
  <si>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</si>
  <si>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</si>
  <si>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生命科學研究所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</si>
  <si>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</si>
  <si>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</si>
  <si>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</si>
  <si>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</si>
  <si>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</si>
  <si>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</si>
  <si>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</si>
  <si>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</si>
  <si>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勞工研究所</t>
  </si>
  <si>
    <t>中山人文社會科學研究所</t>
  </si>
  <si>
    <t>社會行政與社會工作研究所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</si>
  <si>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</si>
  <si>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</si>
  <si>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</si>
  <si>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</si>
  <si>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</si>
  <si>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</si>
  <si>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</si>
  <si>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</si>
  <si>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</si>
  <si>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</si>
  <si>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</si>
  <si>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</si>
  <si>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外國語文學院</t>
  </si>
  <si>
    <t>國際事務學院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</si>
  <si>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</si>
  <si>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</si>
  <si>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</si>
  <si>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</si>
  <si>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</si>
  <si>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</si>
  <si>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</si>
  <si>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</si>
  <si>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</si>
  <si>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</si>
  <si>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</si>
  <si>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</si>
  <si>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</si>
  <si>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</si>
  <si>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</si>
  <si>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</si>
  <si>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</si>
  <si>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</si>
  <si>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</si>
  <si>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</si>
  <si>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</si>
  <si>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</si>
  <si>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</si>
  <si>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創新與創造力研究中心</t>
  </si>
  <si>
    <t>台灣研究中心</t>
  </si>
  <si>
    <t>原住民族研究中心</t>
  </si>
  <si>
    <t>公共行政及企業管理教育中心</t>
  </si>
  <si>
    <t>校級中心</t>
  </si>
  <si>
    <t>其他</t>
  </si>
  <si>
    <t>小計</t>
  </si>
  <si>
    <t>學生事務處</t>
  </si>
  <si>
    <t>研究發展處</t>
  </si>
  <si>
    <t>國際交流中心</t>
  </si>
  <si>
    <t>中國大陸研究中心</t>
  </si>
  <si>
    <t>心智、大腦與學習研究中心</t>
  </si>
  <si>
    <t>科技與人文價值研究中心</t>
  </si>
  <si>
    <t>備註 :</t>
  </si>
  <si>
    <t>一、資料來源：97年01月28日自研發處子系統之研究計畫基本資料維護系統查詢，系統中非國科會計畫資料</t>
  </si>
  <si>
    <t xml:space="preserve">    來源由計畫主持人提供。計畫件數與金額包含委託及補助各種類型計畫、研討會、校務發展計畫等。</t>
  </si>
  <si>
    <t>二、研究計畫件數：</t>
  </si>
  <si>
    <t xml:space="preserve">    </t>
  </si>
  <si>
    <t xml:space="preserve">    2.計畫主持人因變更執行機構，並經委託機關同意為本校執行者，以教師實際到校後執行計畫始採計。</t>
  </si>
  <si>
    <t>三、研究計畫金額：</t>
  </si>
  <si>
    <t xml:space="preserve">    1.主要為委託或補助機關經費，少部分為本校、執行單位、校外機構配合款。</t>
  </si>
  <si>
    <t xml:space="preserve">    2.包含經委託或補助機關同意之追加經費。</t>
  </si>
  <si>
    <t xml:space="preserve">      新制多年期計畫，每年各算1件，例如：96年度核定之2年期計畫則96年度、97年度各算1件，</t>
  </si>
  <si>
    <t xml:space="preserve">      若是3年期計畫則96年度、97年度、98年度各算1件。</t>
  </si>
  <si>
    <t>四、製表日期：97年01月28日</t>
  </si>
  <si>
    <t xml:space="preserve">    1.以計畫起始執行年度計算，但不含計畫展延(以計畫原執行期限查詢)。國科會計畫各年度核定之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</si>
</sst>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$&quot;#,##0"/>
    <numFmt numFmtId="178" formatCode="#,##0.00_);[Red]\(#,##0.00\)"/>
    <numFmt numFmtId="179" formatCode="#,##0_);[Red]\(#,##0\)"/>
    <numFmt numFmtId="180" formatCode="0.00_);[Red]\(0.00\)"/>
    <numFmt numFmtId="181" formatCode="#,##0_ "/>
    <numFmt numFmtId="182" formatCode="#,##0.00;[Red]#,##0.00"/>
    <numFmt numFmtId="183" formatCode="#,##0.00_ ;[Red]\-#,##0.00\ "/>
  </numFmts>
  <fonts count="25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17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17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17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76">
      <selection activeCell="A90" sqref="A90:IV90"/>
    </sheetView>
  </sheetViews>
  <sheetFormatPr defaultColWidth="9.00390625" defaultRowHeight="16.5"/>
  <cols>
    <col min="1" max="1" width="4.375" style="1" customWidth="1"/>
    <col min="2" max="2" width="8.625" style="9" customWidth="1"/>
    <col min="3" max="3" width="40.625" style="9" customWidth="1"/>
    <col min="4" max="4" width="8.625" style="10" customWidth="1"/>
    <col min="5" max="5" width="15.625" style="15" customWidth="1"/>
    <col min="6" max="6" width="8.625" style="10" customWidth="1"/>
    <col min="7" max="7" width="15.625" style="15" customWidth="1"/>
    <col min="8" max="10" width="9.00390625" style="1" customWidth="1"/>
    <col min="11" max="11" width="12.875" style="1" customWidth="1"/>
    <col min="12" max="12" width="13.00390625" style="1" customWidth="1"/>
    <col min="13" max="16384" width="9.00390625" style="1" customWidth="1"/>
  </cols>
  <sheetData>
    <row r="1" spans="1:7" ht="36.75" customHeight="1">
      <c r="A1" s="35" t="s">
        <v>15</v>
      </c>
      <c r="B1" s="36"/>
      <c r="C1" s="36"/>
      <c r="D1" s="36"/>
      <c r="E1" s="36"/>
      <c r="F1" s="36"/>
      <c r="G1" s="36"/>
    </row>
    <row r="2" spans="1:7" ht="24" customHeight="1">
      <c r="A2" s="37" t="s">
        <v>6</v>
      </c>
      <c r="B2" s="38"/>
      <c r="C2" s="38"/>
      <c r="D2" s="40" t="s">
        <v>4</v>
      </c>
      <c r="E2" s="40"/>
      <c r="F2" s="40" t="s">
        <v>5</v>
      </c>
      <c r="G2" s="40"/>
    </row>
    <row r="3" spans="1:7" ht="24" customHeight="1">
      <c r="A3" s="39"/>
      <c r="B3" s="39"/>
      <c r="C3" s="39"/>
      <c r="D3" s="11" t="s">
        <v>7</v>
      </c>
      <c r="E3" s="12" t="s">
        <v>8</v>
      </c>
      <c r="F3" s="11" t="s">
        <v>7</v>
      </c>
      <c r="G3" s="12" t="s">
        <v>8</v>
      </c>
    </row>
    <row r="4" spans="1:7" ht="18" customHeight="1">
      <c r="A4" s="27" t="s">
        <v>0</v>
      </c>
      <c r="B4" s="28"/>
      <c r="C4" s="17" t="s">
        <v>16</v>
      </c>
      <c r="D4" s="2">
        <v>0</v>
      </c>
      <c r="E4" s="13">
        <v>0</v>
      </c>
      <c r="F4" s="2">
        <v>13</v>
      </c>
      <c r="G4" s="13">
        <v>6626000</v>
      </c>
    </row>
    <row r="5" spans="1:7" ht="18" customHeight="1">
      <c r="A5" s="28"/>
      <c r="B5" s="28"/>
      <c r="C5" s="17" t="s">
        <v>17</v>
      </c>
      <c r="D5" s="2">
        <v>4</v>
      </c>
      <c r="E5" s="13">
        <v>2295316</v>
      </c>
      <c r="F5" s="2">
        <v>11</v>
      </c>
      <c r="G5" s="13">
        <v>4349000</v>
      </c>
    </row>
    <row r="6" spans="1:7" ht="18" customHeight="1">
      <c r="A6" s="28"/>
      <c r="B6" s="28"/>
      <c r="C6" s="17" t="s">
        <v>18</v>
      </c>
      <c r="D6" s="2">
        <v>3</v>
      </c>
      <c r="E6" s="13">
        <v>6780520</v>
      </c>
      <c r="F6" s="2">
        <v>9</v>
      </c>
      <c r="G6" s="13">
        <v>14812000</v>
      </c>
    </row>
    <row r="7" spans="1:7" ht="18" customHeight="1">
      <c r="A7" s="28"/>
      <c r="B7" s="28"/>
      <c r="C7" s="17" t="s">
        <v>19</v>
      </c>
      <c r="D7" s="2">
        <v>2</v>
      </c>
      <c r="E7" s="13">
        <v>5876000</v>
      </c>
      <c r="F7" s="2">
        <v>3</v>
      </c>
      <c r="G7" s="13">
        <v>1368000</v>
      </c>
    </row>
    <row r="8" spans="1:7" ht="18" customHeight="1">
      <c r="A8" s="28"/>
      <c r="B8" s="28"/>
      <c r="C8" s="17" t="s">
        <v>20</v>
      </c>
      <c r="D8" s="2">
        <v>0</v>
      </c>
      <c r="E8" s="13">
        <v>0</v>
      </c>
      <c r="F8" s="2">
        <v>2</v>
      </c>
      <c r="G8" s="13">
        <v>3556000</v>
      </c>
    </row>
    <row r="9" spans="1:7" ht="18" customHeight="1">
      <c r="A9" s="28"/>
      <c r="B9" s="28"/>
      <c r="C9" s="17" t="s">
        <v>21</v>
      </c>
      <c r="D9" s="2">
        <v>2</v>
      </c>
      <c r="E9" s="13">
        <v>2876239</v>
      </c>
      <c r="F9" s="2">
        <v>2</v>
      </c>
      <c r="G9" s="13">
        <v>836000</v>
      </c>
    </row>
    <row r="10" spans="1:7" ht="18" customHeight="1">
      <c r="A10" s="28"/>
      <c r="B10" s="28"/>
      <c r="C10" s="17" t="s">
        <v>22</v>
      </c>
      <c r="D10" s="2">
        <v>3</v>
      </c>
      <c r="E10" s="13">
        <v>6264000</v>
      </c>
      <c r="F10" s="2">
        <v>3</v>
      </c>
      <c r="G10" s="13">
        <v>1962000</v>
      </c>
    </row>
    <row r="11" spans="1:7" ht="18" customHeight="1">
      <c r="A11" s="28"/>
      <c r="B11" s="28"/>
      <c r="C11" s="3" t="s">
        <v>81</v>
      </c>
      <c r="D11" s="4">
        <f>SUM(D4:D10)</f>
        <v>14</v>
      </c>
      <c r="E11" s="14">
        <f>SUM(E4:E10)</f>
        <v>24092075</v>
      </c>
      <c r="F11" s="4">
        <f>SUM(F4:F10)</f>
        <v>43</v>
      </c>
      <c r="G11" s="14">
        <f>SUM(G4:G10)</f>
        <v>33509000</v>
      </c>
    </row>
    <row r="12" spans="1:7" ht="18" customHeight="1">
      <c r="A12" s="27" t="s">
        <v>1</v>
      </c>
      <c r="B12" s="28"/>
      <c r="C12" s="17" t="s">
        <v>23</v>
      </c>
      <c r="D12" s="2">
        <v>0</v>
      </c>
      <c r="E12" s="13">
        <v>0</v>
      </c>
      <c r="F12" s="2">
        <v>5</v>
      </c>
      <c r="G12" s="13">
        <v>2201000</v>
      </c>
    </row>
    <row r="13" spans="1:7" ht="18" customHeight="1">
      <c r="A13" s="28"/>
      <c r="B13" s="28"/>
      <c r="C13" s="17" t="s">
        <v>24</v>
      </c>
      <c r="D13" s="2">
        <v>1</v>
      </c>
      <c r="E13" s="13">
        <v>400000</v>
      </c>
      <c r="F13" s="2">
        <v>11</v>
      </c>
      <c r="G13" s="13">
        <v>11626000</v>
      </c>
    </row>
    <row r="14" spans="1:7" ht="18" customHeight="1">
      <c r="A14" s="28"/>
      <c r="B14" s="28"/>
      <c r="C14" s="18" t="s">
        <v>25</v>
      </c>
      <c r="D14" s="2">
        <v>2</v>
      </c>
      <c r="E14" s="13">
        <v>409825</v>
      </c>
      <c r="F14" s="2">
        <v>10</v>
      </c>
      <c r="G14" s="13">
        <v>12504000</v>
      </c>
    </row>
    <row r="15" spans="1:7" ht="18" customHeight="1">
      <c r="A15" s="28"/>
      <c r="B15" s="28"/>
      <c r="C15" s="18" t="s">
        <v>26</v>
      </c>
      <c r="D15" s="2">
        <v>0</v>
      </c>
      <c r="E15" s="13">
        <v>0</v>
      </c>
      <c r="F15" s="2">
        <v>0</v>
      </c>
      <c r="G15" s="13">
        <v>0</v>
      </c>
    </row>
    <row r="16" spans="1:7" ht="18" customHeight="1">
      <c r="A16" s="28"/>
      <c r="B16" s="28"/>
      <c r="C16" s="3" t="s">
        <v>81</v>
      </c>
      <c r="D16" s="4">
        <f>SUM(D12:D15)</f>
        <v>3</v>
      </c>
      <c r="E16" s="14">
        <f>SUM(E12:E15)</f>
        <v>809825</v>
      </c>
      <c r="F16" s="4">
        <f>SUM(F12:F15)</f>
        <v>26</v>
      </c>
      <c r="G16" s="14">
        <f>SUM(G12:G15)</f>
        <v>26331000</v>
      </c>
    </row>
    <row r="17" spans="1:7" ht="18" customHeight="1">
      <c r="A17" s="27" t="s">
        <v>27</v>
      </c>
      <c r="B17" s="28"/>
      <c r="C17" s="17" t="s">
        <v>28</v>
      </c>
      <c r="D17" s="2">
        <v>0</v>
      </c>
      <c r="E17" s="13">
        <v>0</v>
      </c>
      <c r="F17" s="2">
        <v>7</v>
      </c>
      <c r="G17" s="13">
        <v>5828000</v>
      </c>
    </row>
    <row r="18" spans="1:7" ht="18" customHeight="1">
      <c r="A18" s="28"/>
      <c r="B18" s="28"/>
      <c r="C18" s="17" t="s">
        <v>29</v>
      </c>
      <c r="D18" s="2">
        <v>2</v>
      </c>
      <c r="E18" s="13">
        <v>1040000</v>
      </c>
      <c r="F18" s="2">
        <v>7</v>
      </c>
      <c r="G18" s="13">
        <v>6393000</v>
      </c>
    </row>
    <row r="19" spans="1:7" ht="18" customHeight="1">
      <c r="A19" s="28"/>
      <c r="B19" s="28"/>
      <c r="C19" s="17" t="s">
        <v>30</v>
      </c>
      <c r="D19" s="2">
        <v>1</v>
      </c>
      <c r="E19" s="13">
        <v>756000</v>
      </c>
      <c r="F19" s="2">
        <v>8</v>
      </c>
      <c r="G19" s="13">
        <v>4831000</v>
      </c>
    </row>
    <row r="20" spans="1:7" ht="18" customHeight="1">
      <c r="A20" s="28"/>
      <c r="B20" s="28"/>
      <c r="C20" s="17" t="s">
        <v>31</v>
      </c>
      <c r="D20" s="2">
        <v>7</v>
      </c>
      <c r="E20" s="13">
        <v>19335000</v>
      </c>
      <c r="F20" s="2">
        <v>6</v>
      </c>
      <c r="G20" s="13">
        <v>5039000</v>
      </c>
    </row>
    <row r="21" spans="1:7" ht="18" customHeight="1">
      <c r="A21" s="28"/>
      <c r="B21" s="28"/>
      <c r="C21" s="17" t="s">
        <v>32</v>
      </c>
      <c r="D21" s="2">
        <v>3</v>
      </c>
      <c r="E21" s="13">
        <v>1454300</v>
      </c>
      <c r="F21" s="2">
        <v>7</v>
      </c>
      <c r="G21" s="13">
        <v>4880000</v>
      </c>
    </row>
    <row r="22" spans="1:7" ht="18" customHeight="1">
      <c r="A22" s="28"/>
      <c r="B22" s="28"/>
      <c r="C22" s="17" t="s">
        <v>33</v>
      </c>
      <c r="D22" s="2">
        <v>0</v>
      </c>
      <c r="E22" s="13">
        <v>0</v>
      </c>
      <c r="F22" s="2">
        <v>8</v>
      </c>
      <c r="G22" s="13">
        <v>5654860</v>
      </c>
    </row>
    <row r="23" spans="1:7" ht="18" customHeight="1">
      <c r="A23" s="28"/>
      <c r="B23" s="28"/>
      <c r="C23" s="17" t="s">
        <v>34</v>
      </c>
      <c r="D23" s="2">
        <v>0</v>
      </c>
      <c r="E23" s="13">
        <v>0</v>
      </c>
      <c r="F23" s="2">
        <v>1</v>
      </c>
      <c r="G23" s="13">
        <v>531000</v>
      </c>
    </row>
    <row r="24" spans="1:7" ht="18" customHeight="1">
      <c r="A24" s="28"/>
      <c r="B24" s="28"/>
      <c r="C24" s="17" t="s">
        <v>36</v>
      </c>
      <c r="D24" s="2">
        <v>2</v>
      </c>
      <c r="E24" s="13">
        <v>2645000</v>
      </c>
      <c r="F24" s="2">
        <v>1</v>
      </c>
      <c r="G24" s="13">
        <v>432000</v>
      </c>
    </row>
    <row r="25" spans="1:7" ht="18" customHeight="1">
      <c r="A25" s="28"/>
      <c r="B25" s="28"/>
      <c r="C25" s="17" t="s">
        <v>35</v>
      </c>
      <c r="D25" s="2">
        <v>0</v>
      </c>
      <c r="E25" s="13">
        <v>0</v>
      </c>
      <c r="F25" s="2">
        <v>3</v>
      </c>
      <c r="G25" s="13">
        <v>2325000</v>
      </c>
    </row>
    <row r="26" spans="1:7" ht="18" customHeight="1">
      <c r="A26" s="28"/>
      <c r="B26" s="28"/>
      <c r="C26" s="18" t="s">
        <v>37</v>
      </c>
      <c r="D26" s="2">
        <v>2</v>
      </c>
      <c r="E26" s="13">
        <v>1660000</v>
      </c>
      <c r="F26" s="2">
        <v>2</v>
      </c>
      <c r="G26" s="13">
        <v>1951000</v>
      </c>
    </row>
    <row r="27" spans="1:7" ht="18" customHeight="1">
      <c r="A27" s="28"/>
      <c r="B27" s="28"/>
      <c r="C27" s="3" t="s">
        <v>81</v>
      </c>
      <c r="D27" s="4">
        <f>SUM(D17:D26)</f>
        <v>17</v>
      </c>
      <c r="E27" s="14">
        <f>SUM(E17:E26)</f>
        <v>26890300</v>
      </c>
      <c r="F27" s="4">
        <f>SUM(F17:F26)</f>
        <v>50</v>
      </c>
      <c r="G27" s="14">
        <f>SUM(G17:G26)</f>
        <v>37864860</v>
      </c>
    </row>
    <row r="28" spans="1:7" ht="18" customHeight="1">
      <c r="A28" s="27" t="s">
        <v>2</v>
      </c>
      <c r="B28" s="28"/>
      <c r="C28" s="17" t="s">
        <v>38</v>
      </c>
      <c r="D28" s="2">
        <v>6</v>
      </c>
      <c r="E28" s="13">
        <v>3279200</v>
      </c>
      <c r="F28" s="2">
        <v>20</v>
      </c>
      <c r="G28" s="13">
        <v>14643000</v>
      </c>
    </row>
    <row r="29" spans="1:7" ht="18" customHeight="1">
      <c r="A29" s="28"/>
      <c r="B29" s="28"/>
      <c r="C29" s="17" t="s">
        <v>39</v>
      </c>
      <c r="D29" s="2">
        <v>2</v>
      </c>
      <c r="E29" s="13">
        <v>2844799</v>
      </c>
      <c r="F29" s="2">
        <v>1</v>
      </c>
      <c r="G29" s="13">
        <v>398000</v>
      </c>
    </row>
    <row r="30" spans="1:7" ht="18" customHeight="1">
      <c r="A30" s="28"/>
      <c r="B30" s="28"/>
      <c r="C30" s="3" t="s">
        <v>81</v>
      </c>
      <c r="D30" s="4">
        <f>SUM(D28:D29)</f>
        <v>8</v>
      </c>
      <c r="E30" s="14">
        <f>SUM(E28:E29)</f>
        <v>6123999</v>
      </c>
      <c r="F30" s="4">
        <f>SUM(F28:F29)</f>
        <v>21</v>
      </c>
      <c r="G30" s="14">
        <f>SUM(G28:G29)</f>
        <v>15041000</v>
      </c>
    </row>
    <row r="31" spans="1:7" ht="18" customHeight="1">
      <c r="A31" s="29" t="s">
        <v>9</v>
      </c>
      <c r="B31" s="30"/>
      <c r="C31" s="17" t="s">
        <v>9</v>
      </c>
      <c r="D31" s="2">
        <v>3</v>
      </c>
      <c r="E31" s="13">
        <v>3701920</v>
      </c>
      <c r="F31" s="2">
        <v>0</v>
      </c>
      <c r="G31" s="13">
        <v>0</v>
      </c>
    </row>
    <row r="32" spans="1:7" ht="18" customHeight="1">
      <c r="A32" s="31"/>
      <c r="B32" s="32"/>
      <c r="C32" s="17" t="s">
        <v>40</v>
      </c>
      <c r="D32" s="2">
        <v>2</v>
      </c>
      <c r="E32" s="13">
        <v>694485</v>
      </c>
      <c r="F32" s="2">
        <v>11</v>
      </c>
      <c r="G32" s="13">
        <v>7804000</v>
      </c>
    </row>
    <row r="33" spans="1:7" ht="18" customHeight="1">
      <c r="A33" s="31"/>
      <c r="B33" s="32"/>
      <c r="C33" s="17" t="s">
        <v>41</v>
      </c>
      <c r="D33" s="2">
        <v>1</v>
      </c>
      <c r="E33" s="13">
        <v>180000</v>
      </c>
      <c r="F33" s="2">
        <v>4</v>
      </c>
      <c r="G33" s="13">
        <v>2501000</v>
      </c>
    </row>
    <row r="34" spans="1:7" ht="18" customHeight="1">
      <c r="A34" s="31"/>
      <c r="B34" s="32"/>
      <c r="C34" s="17" t="s">
        <v>42</v>
      </c>
      <c r="D34" s="2">
        <v>1</v>
      </c>
      <c r="E34" s="13">
        <v>603000</v>
      </c>
      <c r="F34" s="2">
        <v>17</v>
      </c>
      <c r="G34" s="13">
        <v>31357010</v>
      </c>
    </row>
    <row r="35" spans="1:7" ht="18" customHeight="1">
      <c r="A35" s="31"/>
      <c r="B35" s="32"/>
      <c r="C35" s="17" t="s">
        <v>43</v>
      </c>
      <c r="D35" s="2">
        <v>10</v>
      </c>
      <c r="E35" s="13">
        <v>3668775</v>
      </c>
      <c r="F35" s="2">
        <v>8</v>
      </c>
      <c r="G35" s="13">
        <v>5974000</v>
      </c>
    </row>
    <row r="36" spans="1:7" ht="18" customHeight="1">
      <c r="A36" s="31"/>
      <c r="B36" s="32"/>
      <c r="C36" s="17" t="s">
        <v>44</v>
      </c>
      <c r="D36" s="2">
        <v>8</v>
      </c>
      <c r="E36" s="13">
        <v>19883049</v>
      </c>
      <c r="F36" s="2">
        <v>12</v>
      </c>
      <c r="G36" s="13">
        <v>6754500</v>
      </c>
    </row>
    <row r="37" spans="1:7" ht="18" customHeight="1">
      <c r="A37" s="31"/>
      <c r="B37" s="32"/>
      <c r="C37" s="17" t="s">
        <v>45</v>
      </c>
      <c r="D37" s="2">
        <v>3</v>
      </c>
      <c r="E37" s="13">
        <v>1480000</v>
      </c>
      <c r="F37" s="2">
        <v>13</v>
      </c>
      <c r="G37" s="13">
        <v>7100000</v>
      </c>
    </row>
    <row r="38" spans="1:7" ht="18" customHeight="1">
      <c r="A38" s="31"/>
      <c r="B38" s="32"/>
      <c r="C38" s="17" t="s">
        <v>46</v>
      </c>
      <c r="D38" s="2">
        <v>2</v>
      </c>
      <c r="E38" s="13">
        <v>1546000</v>
      </c>
      <c r="F38" s="2">
        <v>7</v>
      </c>
      <c r="G38" s="13">
        <v>5896000</v>
      </c>
    </row>
    <row r="39" spans="1:7" ht="18" customHeight="1">
      <c r="A39" s="31"/>
      <c r="B39" s="32"/>
      <c r="C39" s="19" t="s">
        <v>47</v>
      </c>
      <c r="D39" s="2">
        <v>4</v>
      </c>
      <c r="E39" s="13">
        <v>2537972</v>
      </c>
      <c r="F39" s="2">
        <v>5</v>
      </c>
      <c r="G39" s="13">
        <v>3936000</v>
      </c>
    </row>
    <row r="40" spans="1:7" ht="18" customHeight="1">
      <c r="A40" s="31"/>
      <c r="B40" s="32"/>
      <c r="C40" s="17" t="s">
        <v>48</v>
      </c>
      <c r="D40" s="2">
        <v>7</v>
      </c>
      <c r="E40" s="13">
        <v>8001786</v>
      </c>
      <c r="F40" s="2">
        <v>4</v>
      </c>
      <c r="G40" s="13">
        <v>3542000</v>
      </c>
    </row>
    <row r="41" spans="1:7" ht="18" customHeight="1">
      <c r="A41" s="31"/>
      <c r="B41" s="32"/>
      <c r="C41" s="17" t="s">
        <v>49</v>
      </c>
      <c r="D41" s="2">
        <v>5</v>
      </c>
      <c r="E41" s="13">
        <v>28863000</v>
      </c>
      <c r="F41" s="2">
        <v>4</v>
      </c>
      <c r="G41" s="13">
        <v>25050000</v>
      </c>
    </row>
    <row r="42" spans="1:7" ht="18" customHeight="1">
      <c r="A42" s="31"/>
      <c r="B42" s="32"/>
      <c r="C42" s="17" t="s">
        <v>3</v>
      </c>
      <c r="D42" s="2">
        <v>0</v>
      </c>
      <c r="E42" s="13">
        <v>0</v>
      </c>
      <c r="F42" s="2">
        <v>0</v>
      </c>
      <c r="G42" s="13">
        <v>0</v>
      </c>
    </row>
    <row r="43" spans="1:7" ht="18" customHeight="1">
      <c r="A43" s="33"/>
      <c r="B43" s="34"/>
      <c r="C43" s="3" t="s">
        <v>81</v>
      </c>
      <c r="D43" s="4">
        <f>SUM(D31:D42)</f>
        <v>46</v>
      </c>
      <c r="E43" s="14">
        <f>SUM(E31:E42)</f>
        <v>71159987</v>
      </c>
      <c r="F43" s="4">
        <f>SUM(F31:F42)</f>
        <v>85</v>
      </c>
      <c r="G43" s="14">
        <f>SUM(G32:G42)</f>
        <v>99914510</v>
      </c>
    </row>
    <row r="44" spans="1:12" ht="18" customHeight="1">
      <c r="A44" s="27" t="s">
        <v>50</v>
      </c>
      <c r="B44" s="28"/>
      <c r="C44" s="17" t="s">
        <v>52</v>
      </c>
      <c r="D44" s="2">
        <v>0</v>
      </c>
      <c r="E44" s="13">
        <v>0</v>
      </c>
      <c r="F44" s="2">
        <v>8</v>
      </c>
      <c r="G44" s="13">
        <v>8492000</v>
      </c>
      <c r="J44" s="5"/>
      <c r="K44" s="6"/>
      <c r="L44" s="6"/>
    </row>
    <row r="45" spans="1:12" ht="18" customHeight="1">
      <c r="A45" s="28"/>
      <c r="B45" s="28"/>
      <c r="C45" s="17" t="s">
        <v>53</v>
      </c>
      <c r="D45" s="2">
        <v>0</v>
      </c>
      <c r="E45" s="13">
        <v>0</v>
      </c>
      <c r="F45" s="2">
        <v>0</v>
      </c>
      <c r="G45" s="13">
        <v>0</v>
      </c>
      <c r="J45" s="5"/>
      <c r="K45" s="6"/>
      <c r="L45" s="6"/>
    </row>
    <row r="46" spans="1:12" ht="18" customHeight="1">
      <c r="A46" s="28"/>
      <c r="B46" s="28"/>
      <c r="C46" s="17" t="s">
        <v>54</v>
      </c>
      <c r="D46" s="2">
        <v>0</v>
      </c>
      <c r="E46" s="13">
        <v>0</v>
      </c>
      <c r="F46" s="2">
        <v>0</v>
      </c>
      <c r="G46" s="13">
        <v>0</v>
      </c>
      <c r="J46" s="5"/>
      <c r="K46" s="6"/>
      <c r="L46" s="6"/>
    </row>
    <row r="47" spans="1:12" ht="18" customHeight="1">
      <c r="A47" s="28"/>
      <c r="B47" s="28"/>
      <c r="C47" s="17" t="s">
        <v>55</v>
      </c>
      <c r="D47" s="2">
        <v>0</v>
      </c>
      <c r="E47" s="13">
        <v>0</v>
      </c>
      <c r="F47" s="2">
        <v>2</v>
      </c>
      <c r="G47" s="13">
        <v>747000</v>
      </c>
      <c r="J47" s="5"/>
      <c r="K47" s="6"/>
      <c r="L47" s="6"/>
    </row>
    <row r="48" spans="1:12" ht="18" customHeight="1">
      <c r="A48" s="28"/>
      <c r="B48" s="28"/>
      <c r="C48" s="17" t="s">
        <v>56</v>
      </c>
      <c r="D48" s="2">
        <v>0</v>
      </c>
      <c r="E48" s="13">
        <v>0</v>
      </c>
      <c r="F48" s="2">
        <v>1</v>
      </c>
      <c r="G48" s="13">
        <v>560000</v>
      </c>
      <c r="J48" s="5"/>
      <c r="K48" s="6"/>
      <c r="L48" s="6"/>
    </row>
    <row r="49" spans="1:12" ht="18" customHeight="1">
      <c r="A49" s="28"/>
      <c r="B49" s="28"/>
      <c r="C49" s="17" t="s">
        <v>57</v>
      </c>
      <c r="D49" s="2">
        <v>0</v>
      </c>
      <c r="E49" s="13">
        <v>0</v>
      </c>
      <c r="F49" s="2">
        <v>0</v>
      </c>
      <c r="G49" s="13">
        <v>0</v>
      </c>
      <c r="J49" s="5"/>
      <c r="K49" s="6"/>
      <c r="L49" s="6"/>
    </row>
    <row r="50" spans="1:12" ht="18" customHeight="1">
      <c r="A50" s="28"/>
      <c r="B50" s="28"/>
      <c r="C50" s="17" t="s">
        <v>58</v>
      </c>
      <c r="D50" s="2">
        <v>1</v>
      </c>
      <c r="E50" s="13">
        <v>96000</v>
      </c>
      <c r="F50" s="2">
        <v>3</v>
      </c>
      <c r="G50" s="13">
        <v>2020000</v>
      </c>
      <c r="J50" s="5"/>
      <c r="K50" s="6"/>
      <c r="L50" s="6"/>
    </row>
    <row r="51" spans="1:12" ht="18" customHeight="1">
      <c r="A51" s="28"/>
      <c r="B51" s="28"/>
      <c r="C51" s="17" t="s">
        <v>59</v>
      </c>
      <c r="D51" s="2">
        <v>0</v>
      </c>
      <c r="E51" s="13">
        <v>0</v>
      </c>
      <c r="F51" s="2">
        <v>0</v>
      </c>
      <c r="G51" s="13">
        <v>0</v>
      </c>
      <c r="J51" s="5"/>
      <c r="K51" s="6"/>
      <c r="L51" s="6"/>
    </row>
    <row r="52" spans="1:12" ht="18" customHeight="1">
      <c r="A52" s="28"/>
      <c r="B52" s="28"/>
      <c r="C52" s="17" t="s">
        <v>10</v>
      </c>
      <c r="D52" s="2">
        <v>1</v>
      </c>
      <c r="E52" s="13">
        <v>9074000</v>
      </c>
      <c r="F52" s="2">
        <v>2</v>
      </c>
      <c r="G52" s="13">
        <v>726000</v>
      </c>
      <c r="J52" s="5"/>
      <c r="K52" s="6"/>
      <c r="L52" s="6"/>
    </row>
    <row r="53" spans="1:12" ht="18" customHeight="1">
      <c r="A53" s="28"/>
      <c r="B53" s="28"/>
      <c r="C53" s="3" t="s">
        <v>81</v>
      </c>
      <c r="D53" s="4">
        <f>SUM(D44:D52)</f>
        <v>2</v>
      </c>
      <c r="E53" s="14">
        <f>SUM(E44:E52)</f>
        <v>9170000</v>
      </c>
      <c r="F53" s="4">
        <f>SUM(F44:F52)</f>
        <v>16</v>
      </c>
      <c r="G53" s="14">
        <f>SUM(G44:G52)</f>
        <v>12545000</v>
      </c>
      <c r="J53" s="7"/>
      <c r="K53" s="8"/>
      <c r="L53" s="8"/>
    </row>
    <row r="54" spans="1:12" ht="18" customHeight="1">
      <c r="A54" s="27" t="s">
        <v>11</v>
      </c>
      <c r="B54" s="28"/>
      <c r="C54" s="17" t="s">
        <v>60</v>
      </c>
      <c r="D54" s="2">
        <v>2</v>
      </c>
      <c r="E54" s="13">
        <v>1942569</v>
      </c>
      <c r="F54" s="2">
        <v>12</v>
      </c>
      <c r="G54" s="13">
        <v>10529000</v>
      </c>
      <c r="J54" s="5"/>
      <c r="K54" s="6"/>
      <c r="L54" s="6"/>
    </row>
    <row r="55" spans="1:12" ht="18" customHeight="1">
      <c r="A55" s="28"/>
      <c r="B55" s="28"/>
      <c r="C55" s="17" t="s">
        <v>61</v>
      </c>
      <c r="D55" s="2">
        <v>0</v>
      </c>
      <c r="E55" s="13">
        <v>0</v>
      </c>
      <c r="F55" s="2">
        <v>7</v>
      </c>
      <c r="G55" s="13">
        <v>5948000</v>
      </c>
      <c r="J55" s="5"/>
      <c r="K55" s="6"/>
      <c r="L55" s="6"/>
    </row>
    <row r="56" spans="1:12" ht="18" customHeight="1">
      <c r="A56" s="28"/>
      <c r="B56" s="28"/>
      <c r="C56" s="17" t="s">
        <v>62</v>
      </c>
      <c r="D56" s="2">
        <v>2</v>
      </c>
      <c r="E56" s="13">
        <v>879271</v>
      </c>
      <c r="F56" s="2">
        <v>9</v>
      </c>
      <c r="G56" s="13">
        <v>25942000</v>
      </c>
      <c r="J56" s="5"/>
      <c r="K56" s="6"/>
      <c r="L56" s="6"/>
    </row>
    <row r="57" spans="1:12" ht="18" customHeight="1">
      <c r="A57" s="28"/>
      <c r="B57" s="28"/>
      <c r="C57" s="17" t="s">
        <v>63</v>
      </c>
      <c r="D57" s="2">
        <v>0</v>
      </c>
      <c r="E57" s="13">
        <v>0</v>
      </c>
      <c r="F57" s="2">
        <v>0</v>
      </c>
      <c r="G57" s="13">
        <v>0</v>
      </c>
      <c r="J57" s="5"/>
      <c r="K57" s="6"/>
      <c r="L57" s="6"/>
    </row>
    <row r="58" spans="1:12" ht="18" customHeight="1">
      <c r="A58" s="28"/>
      <c r="B58" s="28"/>
      <c r="C58" s="17" t="s">
        <v>64</v>
      </c>
      <c r="D58" s="2">
        <v>0</v>
      </c>
      <c r="E58" s="13">
        <v>0</v>
      </c>
      <c r="F58" s="2">
        <v>0</v>
      </c>
      <c r="G58" s="13">
        <v>0</v>
      </c>
      <c r="J58" s="5"/>
      <c r="K58" s="6"/>
      <c r="L58" s="6"/>
    </row>
    <row r="59" spans="1:12" ht="18" customHeight="1">
      <c r="A59" s="28"/>
      <c r="B59" s="28"/>
      <c r="C59" s="3" t="s">
        <v>81</v>
      </c>
      <c r="D59" s="4">
        <f>SUM(D54:D58)</f>
        <v>4</v>
      </c>
      <c r="E59" s="14">
        <f>SUM(E54:E58)</f>
        <v>2821840</v>
      </c>
      <c r="F59" s="4">
        <f>SUM(F54:F58)</f>
        <v>28</v>
      </c>
      <c r="G59" s="22">
        <f>SUM(G54:G58)</f>
        <v>42419000</v>
      </c>
      <c r="J59" s="13"/>
      <c r="K59" s="8"/>
      <c r="L59" s="8"/>
    </row>
    <row r="60" spans="1:12" ht="18" customHeight="1">
      <c r="A60" s="27" t="s">
        <v>51</v>
      </c>
      <c r="B60" s="28"/>
      <c r="C60" s="17" t="s">
        <v>65</v>
      </c>
      <c r="D60" s="2">
        <v>0</v>
      </c>
      <c r="E60" s="13">
        <v>0</v>
      </c>
      <c r="F60" s="2">
        <v>5</v>
      </c>
      <c r="G60" s="13">
        <v>2202000</v>
      </c>
      <c r="J60" s="7"/>
      <c r="K60" s="8"/>
      <c r="L60" s="8"/>
    </row>
    <row r="61" spans="1:12" ht="18" customHeight="1">
      <c r="A61" s="28"/>
      <c r="B61" s="28"/>
      <c r="C61" s="17" t="s">
        <v>66</v>
      </c>
      <c r="D61" s="2">
        <v>0</v>
      </c>
      <c r="E61" s="13">
        <v>0</v>
      </c>
      <c r="F61" s="2">
        <v>2</v>
      </c>
      <c r="G61" s="13">
        <v>833000</v>
      </c>
      <c r="J61" s="7"/>
      <c r="K61" s="8"/>
      <c r="L61" s="8"/>
    </row>
    <row r="62" spans="1:12" ht="18" customHeight="1">
      <c r="A62" s="28"/>
      <c r="B62" s="28"/>
      <c r="C62" s="17" t="s">
        <v>67</v>
      </c>
      <c r="D62" s="2">
        <v>0</v>
      </c>
      <c r="E62" s="13">
        <v>0</v>
      </c>
      <c r="F62" s="2">
        <v>2</v>
      </c>
      <c r="G62" s="13">
        <v>847000</v>
      </c>
      <c r="J62" s="7"/>
      <c r="K62" s="8"/>
      <c r="L62" s="8"/>
    </row>
    <row r="63" spans="1:12" ht="18" customHeight="1">
      <c r="A63" s="28"/>
      <c r="B63" s="28"/>
      <c r="C63" s="3" t="s">
        <v>81</v>
      </c>
      <c r="D63" s="4">
        <f>SUM(D60:D62)</f>
        <v>0</v>
      </c>
      <c r="E63" s="14">
        <f>SUM(E60:E62)</f>
        <v>0</v>
      </c>
      <c r="F63" s="4">
        <f>SUM(F60:F62)</f>
        <v>9</v>
      </c>
      <c r="G63" s="14">
        <f>SUM(G60:G62)</f>
        <v>3882000</v>
      </c>
      <c r="J63" s="7"/>
      <c r="K63" s="8"/>
      <c r="L63" s="8"/>
    </row>
    <row r="64" spans="1:12" ht="18" customHeight="1">
      <c r="A64" s="27" t="s">
        <v>12</v>
      </c>
      <c r="B64" s="28"/>
      <c r="C64" s="17" t="s">
        <v>68</v>
      </c>
      <c r="D64" s="2">
        <v>1</v>
      </c>
      <c r="E64" s="13">
        <v>990000</v>
      </c>
      <c r="F64" s="2">
        <v>7</v>
      </c>
      <c r="G64" s="13">
        <v>3510000</v>
      </c>
      <c r="J64" s="7"/>
      <c r="K64" s="8"/>
      <c r="L64" s="8"/>
    </row>
    <row r="65" spans="1:12" ht="18" customHeight="1">
      <c r="A65" s="28"/>
      <c r="B65" s="28"/>
      <c r="C65" s="17" t="s">
        <v>69</v>
      </c>
      <c r="D65" s="2">
        <v>0</v>
      </c>
      <c r="E65" s="13">
        <v>0</v>
      </c>
      <c r="F65" s="2">
        <v>0</v>
      </c>
      <c r="G65" s="13">
        <v>0</v>
      </c>
      <c r="J65" s="7"/>
      <c r="K65" s="8"/>
      <c r="L65" s="8"/>
    </row>
    <row r="66" spans="1:12" ht="18" customHeight="1">
      <c r="A66" s="28"/>
      <c r="B66" s="28"/>
      <c r="C66" s="17" t="s">
        <v>70</v>
      </c>
      <c r="D66" s="2">
        <v>0</v>
      </c>
      <c r="E66" s="13">
        <v>0</v>
      </c>
      <c r="F66" s="2">
        <v>1</v>
      </c>
      <c r="G66" s="16">
        <v>615000</v>
      </c>
      <c r="J66" s="7"/>
      <c r="K66" s="8"/>
      <c r="L66" s="8"/>
    </row>
    <row r="67" spans="1:12" ht="18" customHeight="1">
      <c r="A67" s="28"/>
      <c r="B67" s="28"/>
      <c r="C67" s="17" t="s">
        <v>71</v>
      </c>
      <c r="D67" s="2">
        <v>0</v>
      </c>
      <c r="E67" s="13">
        <v>0</v>
      </c>
      <c r="F67" s="2">
        <v>3</v>
      </c>
      <c r="G67" s="13">
        <v>2564000</v>
      </c>
      <c r="J67" s="7"/>
      <c r="K67" s="8"/>
      <c r="L67" s="8"/>
    </row>
    <row r="68" spans="1:12" ht="18" customHeight="1">
      <c r="A68" s="28"/>
      <c r="B68" s="28"/>
      <c r="C68" s="17" t="s">
        <v>72</v>
      </c>
      <c r="D68" s="2">
        <v>0</v>
      </c>
      <c r="E68" s="13">
        <v>0</v>
      </c>
      <c r="F68" s="2">
        <v>0</v>
      </c>
      <c r="G68" s="13">
        <v>0</v>
      </c>
      <c r="J68" s="7"/>
      <c r="K68" s="8"/>
      <c r="L68" s="8"/>
    </row>
    <row r="69" spans="1:12" ht="18" customHeight="1">
      <c r="A69" s="28"/>
      <c r="B69" s="28"/>
      <c r="C69" s="3" t="s">
        <v>81</v>
      </c>
      <c r="D69" s="4">
        <f>SUM(D64:D68)</f>
        <v>1</v>
      </c>
      <c r="E69" s="14">
        <f>SUM(E64:E68)</f>
        <v>990000</v>
      </c>
      <c r="F69" s="4">
        <f>SUM(F64:F68)</f>
        <v>11</v>
      </c>
      <c r="G69" s="14">
        <f>SUM(G64:G68)</f>
        <v>6689000</v>
      </c>
      <c r="J69" s="7"/>
      <c r="K69" s="8"/>
      <c r="L69" s="8"/>
    </row>
    <row r="70" spans="1:12" ht="18" customHeight="1">
      <c r="A70" s="29" t="s">
        <v>79</v>
      </c>
      <c r="B70" s="30"/>
      <c r="C70" s="18" t="s">
        <v>73</v>
      </c>
      <c r="D70" s="2">
        <v>3</v>
      </c>
      <c r="E70" s="13">
        <v>7994194</v>
      </c>
      <c r="F70" s="2">
        <v>9</v>
      </c>
      <c r="G70" s="13">
        <v>5218975</v>
      </c>
      <c r="J70" s="5"/>
      <c r="K70" s="6"/>
      <c r="L70" s="6"/>
    </row>
    <row r="71" spans="1:12" ht="18" customHeight="1">
      <c r="A71" s="31"/>
      <c r="B71" s="32"/>
      <c r="C71" s="18" t="s">
        <v>74</v>
      </c>
      <c r="D71" s="2">
        <v>2</v>
      </c>
      <c r="E71" s="13">
        <v>2581942</v>
      </c>
      <c r="F71" s="2">
        <v>5</v>
      </c>
      <c r="G71" s="13">
        <v>8211000</v>
      </c>
      <c r="J71" s="5"/>
      <c r="K71" s="6"/>
      <c r="L71" s="6"/>
    </row>
    <row r="72" spans="1:12" ht="18" customHeight="1">
      <c r="A72" s="31"/>
      <c r="B72" s="32"/>
      <c r="C72" s="20" t="s">
        <v>13</v>
      </c>
      <c r="D72" s="2">
        <v>1</v>
      </c>
      <c r="E72" s="13">
        <v>200000</v>
      </c>
      <c r="F72" s="2">
        <v>0</v>
      </c>
      <c r="G72" s="13">
        <v>0</v>
      </c>
      <c r="J72" s="5"/>
      <c r="K72" s="6"/>
      <c r="L72" s="6"/>
    </row>
    <row r="73" spans="1:12" ht="18" customHeight="1">
      <c r="A73" s="31"/>
      <c r="B73" s="32"/>
      <c r="C73" s="18" t="s">
        <v>75</v>
      </c>
      <c r="D73" s="2">
        <v>7</v>
      </c>
      <c r="E73" s="13">
        <v>30842760</v>
      </c>
      <c r="F73" s="2">
        <v>0</v>
      </c>
      <c r="G73" s="13">
        <v>0</v>
      </c>
      <c r="J73" s="5"/>
      <c r="K73" s="6"/>
      <c r="L73" s="6"/>
    </row>
    <row r="74" spans="1:12" ht="18" customHeight="1">
      <c r="A74" s="31"/>
      <c r="B74" s="32"/>
      <c r="C74" s="18" t="s">
        <v>85</v>
      </c>
      <c r="D74" s="2">
        <v>0</v>
      </c>
      <c r="E74" s="13">
        <v>0</v>
      </c>
      <c r="F74" s="2">
        <v>0</v>
      </c>
      <c r="G74" s="13">
        <v>0</v>
      </c>
      <c r="J74" s="5"/>
      <c r="K74" s="6"/>
      <c r="L74" s="6"/>
    </row>
    <row r="75" spans="1:12" ht="18" customHeight="1">
      <c r="A75" s="31"/>
      <c r="B75" s="32"/>
      <c r="C75" s="18" t="s">
        <v>76</v>
      </c>
      <c r="D75" s="2">
        <v>0</v>
      </c>
      <c r="E75" s="13">
        <v>0</v>
      </c>
      <c r="F75" s="2">
        <v>1</v>
      </c>
      <c r="G75" s="13">
        <v>1009000</v>
      </c>
      <c r="J75" s="5"/>
      <c r="K75" s="6"/>
      <c r="L75" s="6"/>
    </row>
    <row r="76" spans="1:12" ht="18" customHeight="1">
      <c r="A76" s="31"/>
      <c r="B76" s="32"/>
      <c r="C76" s="18" t="s">
        <v>86</v>
      </c>
      <c r="D76" s="2">
        <v>0</v>
      </c>
      <c r="E76" s="13">
        <v>0</v>
      </c>
      <c r="F76" s="2">
        <v>0</v>
      </c>
      <c r="G76" s="13">
        <v>0</v>
      </c>
      <c r="J76" s="5"/>
      <c r="K76" s="6"/>
      <c r="L76" s="6"/>
    </row>
    <row r="77" spans="1:12" ht="18" customHeight="1">
      <c r="A77" s="31"/>
      <c r="B77" s="32"/>
      <c r="C77" s="18" t="s">
        <v>87</v>
      </c>
      <c r="D77" s="2">
        <v>0</v>
      </c>
      <c r="E77" s="13">
        <v>0</v>
      </c>
      <c r="F77" s="2">
        <v>0</v>
      </c>
      <c r="G77" s="13">
        <v>0</v>
      </c>
      <c r="J77" s="5"/>
      <c r="K77" s="6"/>
      <c r="L77" s="6"/>
    </row>
    <row r="78" spans="1:12" ht="18" customHeight="1">
      <c r="A78" s="31"/>
      <c r="B78" s="32"/>
      <c r="C78" s="18" t="s">
        <v>77</v>
      </c>
      <c r="D78" s="2">
        <v>4</v>
      </c>
      <c r="E78" s="13">
        <v>3030289</v>
      </c>
      <c r="F78" s="2">
        <v>0</v>
      </c>
      <c r="G78" s="13">
        <v>0</v>
      </c>
      <c r="J78" s="5"/>
      <c r="K78" s="6"/>
      <c r="L78" s="6"/>
    </row>
    <row r="79" spans="1:12" ht="18" customHeight="1">
      <c r="A79" s="33"/>
      <c r="B79" s="34"/>
      <c r="C79" s="3" t="s">
        <v>81</v>
      </c>
      <c r="D79" s="4">
        <f>SUM(D70:D78)</f>
        <v>17</v>
      </c>
      <c r="E79" s="14">
        <f>SUM(E70:E78)</f>
        <v>44649185</v>
      </c>
      <c r="F79" s="4">
        <f>SUM(F70:F78)</f>
        <v>15</v>
      </c>
      <c r="G79" s="14">
        <f>SUM(G70:G78)</f>
        <v>14438975</v>
      </c>
      <c r="J79" s="5"/>
      <c r="K79" s="6"/>
      <c r="L79" s="6"/>
    </row>
    <row r="80" spans="1:12" ht="18" customHeight="1">
      <c r="A80" s="29" t="s">
        <v>80</v>
      </c>
      <c r="B80" s="30"/>
      <c r="C80" s="18" t="s">
        <v>82</v>
      </c>
      <c r="D80" s="2">
        <v>1</v>
      </c>
      <c r="E80" s="13">
        <v>100000</v>
      </c>
      <c r="F80" s="2">
        <v>0</v>
      </c>
      <c r="G80" s="13">
        <v>0</v>
      </c>
      <c r="J80" s="5"/>
      <c r="K80" s="6"/>
      <c r="L80" s="6"/>
    </row>
    <row r="81" spans="1:12" ht="18" customHeight="1">
      <c r="A81" s="31"/>
      <c r="B81" s="32"/>
      <c r="C81" s="18" t="s">
        <v>83</v>
      </c>
      <c r="D81" s="21">
        <v>1</v>
      </c>
      <c r="E81" s="16">
        <v>5855917</v>
      </c>
      <c r="F81" s="21">
        <v>0</v>
      </c>
      <c r="G81" s="16">
        <v>0</v>
      </c>
      <c r="J81" s="5"/>
      <c r="K81" s="6"/>
      <c r="L81" s="6"/>
    </row>
    <row r="82" spans="1:12" ht="18" customHeight="1">
      <c r="A82" s="31"/>
      <c r="B82" s="32"/>
      <c r="C82" s="18" t="s">
        <v>78</v>
      </c>
      <c r="D82" s="2">
        <v>1</v>
      </c>
      <c r="E82" s="13">
        <v>800000</v>
      </c>
      <c r="F82" s="2">
        <v>1</v>
      </c>
      <c r="G82" s="13">
        <v>733000</v>
      </c>
      <c r="J82" s="5"/>
      <c r="K82" s="6"/>
      <c r="L82" s="6"/>
    </row>
    <row r="83" spans="1:12" ht="18" customHeight="1">
      <c r="A83" s="31"/>
      <c r="B83" s="32"/>
      <c r="C83" s="20" t="s">
        <v>84</v>
      </c>
      <c r="D83" s="2">
        <v>1</v>
      </c>
      <c r="E83" s="13">
        <v>98800</v>
      </c>
      <c r="F83" s="2">
        <v>0</v>
      </c>
      <c r="G83" s="13">
        <v>0</v>
      </c>
      <c r="J83" s="5"/>
      <c r="K83" s="6"/>
      <c r="L83" s="6"/>
    </row>
    <row r="84" spans="1:12" ht="18" customHeight="1">
      <c r="A84" s="33"/>
      <c r="B84" s="34"/>
      <c r="C84" s="3" t="s">
        <v>81</v>
      </c>
      <c r="D84" s="4">
        <f>SUM(D80:D83)</f>
        <v>4</v>
      </c>
      <c r="E84" s="14">
        <f>SUM(E80:E83)</f>
        <v>6854717</v>
      </c>
      <c r="F84" s="4">
        <f>SUM(F80:F83)</f>
        <v>1</v>
      </c>
      <c r="G84" s="14">
        <f>SUM(G80:G83)</f>
        <v>733000</v>
      </c>
      <c r="J84" s="5"/>
      <c r="K84" s="6"/>
      <c r="L84" s="6"/>
    </row>
    <row r="85" spans="1:12" ht="24.75" customHeight="1">
      <c r="A85" s="25" t="s">
        <v>14</v>
      </c>
      <c r="B85" s="26"/>
      <c r="C85" s="26"/>
      <c r="D85" s="4">
        <f>SUM(D11+D16+D27+D30+D43+D53+D59+D63+D69+D79+D84)</f>
        <v>116</v>
      </c>
      <c r="E85" s="14">
        <f>SUM(E11+E16+E27+E30+E43+E53+E59+E63+E69+E79+E84)</f>
        <v>193561928</v>
      </c>
      <c r="F85" s="4">
        <f>SUM(F11+F16+F27+F30+F43+F53+F59+F63+F69+F79+F84)</f>
        <v>305</v>
      </c>
      <c r="G85" s="14">
        <f>SUM(G11+G16+G27+G30+G43+G53+G59+G63+G69+G79+G84)</f>
        <v>293367345</v>
      </c>
      <c r="J85" s="5"/>
      <c r="K85" s="6"/>
      <c r="L85" s="6"/>
    </row>
    <row r="86" spans="1:6" s="24" customFormat="1" ht="18" customHeight="1">
      <c r="A86" s="1" t="s">
        <v>88</v>
      </c>
      <c r="B86" s="9"/>
      <c r="C86" s="9"/>
      <c r="D86" s="10"/>
      <c r="E86" s="23"/>
      <c r="F86" s="10"/>
    </row>
    <row r="87" spans="1:6" s="24" customFormat="1" ht="18" customHeight="1">
      <c r="A87" s="1" t="s">
        <v>89</v>
      </c>
      <c r="B87" s="9"/>
      <c r="C87" s="9"/>
      <c r="D87" s="10"/>
      <c r="E87" s="23"/>
      <c r="F87" s="10"/>
    </row>
    <row r="88" spans="1:6" s="24" customFormat="1" ht="18" customHeight="1">
      <c r="A88" s="1" t="s">
        <v>90</v>
      </c>
      <c r="B88" s="9"/>
      <c r="C88" s="9"/>
      <c r="D88" s="10"/>
      <c r="E88" s="23"/>
      <c r="F88" s="10"/>
    </row>
    <row r="89" spans="1:6" s="24" customFormat="1" ht="18" customHeight="1">
      <c r="A89" s="1" t="s">
        <v>91</v>
      </c>
      <c r="B89" s="9"/>
      <c r="C89" s="9"/>
      <c r="D89" s="10"/>
      <c r="E89" s="23"/>
      <c r="F89" s="10"/>
    </row>
    <row r="90" spans="1:7" ht="18" customHeight="1">
      <c r="A90" s="1" t="s">
        <v>100</v>
      </c>
      <c r="B90" s="1"/>
      <c r="D90" s="9"/>
      <c r="E90" s="9"/>
      <c r="F90" s="41"/>
      <c r="G90" s="1"/>
    </row>
    <row r="91" spans="1:6" s="24" customFormat="1" ht="18" customHeight="1">
      <c r="A91" s="1" t="s">
        <v>97</v>
      </c>
      <c r="B91" s="1"/>
      <c r="C91" s="9"/>
      <c r="D91" s="9"/>
      <c r="E91" s="10"/>
      <c r="F91" s="23"/>
    </row>
    <row r="92" spans="1:6" s="24" customFormat="1" ht="18" customHeight="1">
      <c r="A92" s="1" t="s">
        <v>98</v>
      </c>
      <c r="B92" s="1"/>
      <c r="C92" s="9"/>
      <c r="D92" s="9"/>
      <c r="E92" s="10" t="s">
        <v>92</v>
      </c>
      <c r="F92" s="23"/>
    </row>
    <row r="93" spans="1:6" s="24" customFormat="1" ht="18" customHeight="1">
      <c r="A93" s="1" t="s">
        <v>93</v>
      </c>
      <c r="B93" s="1"/>
      <c r="C93" s="9"/>
      <c r="D93" s="9"/>
      <c r="E93" s="10"/>
      <c r="F93" s="23"/>
    </row>
    <row r="94" spans="1:6" s="24" customFormat="1" ht="18" customHeight="1">
      <c r="A94" s="1" t="s">
        <v>94</v>
      </c>
      <c r="B94" s="9"/>
      <c r="C94" s="9"/>
      <c r="D94" s="10"/>
      <c r="E94" s="23"/>
      <c r="F94" s="10"/>
    </row>
    <row r="95" spans="1:6" s="24" customFormat="1" ht="18" customHeight="1">
      <c r="A95" s="1" t="s">
        <v>95</v>
      </c>
      <c r="B95" s="9"/>
      <c r="C95" s="9"/>
      <c r="D95" s="10"/>
      <c r="E95" s="23"/>
      <c r="F95" s="10"/>
    </row>
    <row r="96" spans="1:6" s="24" customFormat="1" ht="18" customHeight="1">
      <c r="A96" s="1" t="s">
        <v>96</v>
      </c>
      <c r="B96" s="9"/>
      <c r="C96" s="9"/>
      <c r="D96" s="10"/>
      <c r="E96" s="23"/>
      <c r="F96" s="10"/>
    </row>
    <row r="97" spans="1:12" ht="18" customHeight="1">
      <c r="A97" s="1" t="s">
        <v>99</v>
      </c>
      <c r="E97" s="23"/>
      <c r="G97" s="23"/>
      <c r="J97" s="5"/>
      <c r="K97" s="5"/>
      <c r="L97" s="5"/>
    </row>
    <row r="98" spans="10:12" ht="16.5">
      <c r="J98" s="5"/>
      <c r="K98" s="5"/>
      <c r="L98" s="5"/>
    </row>
    <row r="99" spans="10:12" ht="16.5">
      <c r="J99" s="5"/>
      <c r="K99" s="5"/>
      <c r="L99" s="5"/>
    </row>
    <row r="100" spans="10:12" ht="16.5">
      <c r="J100" s="5"/>
      <c r="K100" s="5"/>
      <c r="L100" s="5"/>
    </row>
    <row r="101" spans="10:12" ht="16.5">
      <c r="J101" s="5"/>
      <c r="K101" s="5"/>
      <c r="L101" s="5"/>
    </row>
    <row r="102" spans="10:12" ht="16.5">
      <c r="J102" s="5"/>
      <c r="K102" s="5"/>
      <c r="L102" s="5"/>
    </row>
    <row r="103" spans="10:12" ht="16.5">
      <c r="J103" s="5"/>
      <c r="K103" s="5"/>
      <c r="L103" s="5"/>
    </row>
    <row r="104" spans="10:12" ht="16.5">
      <c r="J104" s="5"/>
      <c r="K104" s="5"/>
      <c r="L104" s="5"/>
    </row>
    <row r="105" spans="10:12" ht="16.5">
      <c r="J105" s="5"/>
      <c r="K105" s="5"/>
      <c r="L105" s="5"/>
    </row>
    <row r="106" spans="10:12" ht="16.5">
      <c r="J106" s="5"/>
      <c r="K106" s="5"/>
      <c r="L106" s="5"/>
    </row>
    <row r="107" spans="10:12" ht="16.5">
      <c r="J107" s="5"/>
      <c r="K107" s="5"/>
      <c r="L107" s="5"/>
    </row>
    <row r="108" spans="10:12" ht="16.5">
      <c r="J108" s="5"/>
      <c r="K108" s="5"/>
      <c r="L108" s="5"/>
    </row>
    <row r="109" spans="10:12" ht="16.5">
      <c r="J109" s="5"/>
      <c r="K109" s="5"/>
      <c r="L109" s="5"/>
    </row>
    <row r="110" spans="10:12" ht="16.5">
      <c r="J110" s="5"/>
      <c r="K110" s="5"/>
      <c r="L110" s="5"/>
    </row>
    <row r="111" spans="10:12" ht="16.5">
      <c r="J111" s="5"/>
      <c r="K111" s="5"/>
      <c r="L111" s="5"/>
    </row>
    <row r="112" spans="10:12" ht="16.5">
      <c r="J112" s="5"/>
      <c r="K112" s="5"/>
      <c r="L112" s="5"/>
    </row>
    <row r="113" spans="10:12" ht="16.5">
      <c r="J113" s="5"/>
      <c r="K113" s="5"/>
      <c r="L113" s="5"/>
    </row>
    <row r="114" spans="10:12" ht="16.5">
      <c r="J114" s="5"/>
      <c r="K114" s="5"/>
      <c r="L114" s="5"/>
    </row>
    <row r="115" spans="10:12" ht="16.5">
      <c r="J115" s="5"/>
      <c r="K115" s="5"/>
      <c r="L115" s="5"/>
    </row>
    <row r="116" spans="10:12" ht="16.5">
      <c r="J116" s="5"/>
      <c r="K116" s="5"/>
      <c r="L116" s="5"/>
    </row>
    <row r="117" spans="10:12" ht="16.5">
      <c r="J117" s="5"/>
      <c r="K117" s="5"/>
      <c r="L117" s="5"/>
    </row>
    <row r="118" spans="10:12" ht="16.5">
      <c r="J118" s="5"/>
      <c r="K118" s="5"/>
      <c r="L118" s="5"/>
    </row>
    <row r="119" spans="10:12" ht="16.5">
      <c r="J119" s="5"/>
      <c r="K119" s="5"/>
      <c r="L119" s="5"/>
    </row>
    <row r="120" spans="10:12" ht="16.5">
      <c r="J120" s="5"/>
      <c r="K120" s="5"/>
      <c r="L120" s="5"/>
    </row>
    <row r="121" spans="10:12" ht="16.5">
      <c r="J121" s="5"/>
      <c r="K121" s="5"/>
      <c r="L121" s="5"/>
    </row>
    <row r="122" spans="10:12" ht="16.5">
      <c r="J122" s="5"/>
      <c r="K122" s="5"/>
      <c r="L122" s="5"/>
    </row>
    <row r="123" spans="10:12" ht="16.5">
      <c r="J123" s="5"/>
      <c r="K123" s="5"/>
      <c r="L123" s="5"/>
    </row>
    <row r="124" spans="10:12" ht="16.5">
      <c r="J124" s="5"/>
      <c r="K124" s="5"/>
      <c r="L124" s="5"/>
    </row>
    <row r="125" spans="10:12" ht="16.5">
      <c r="J125" s="5"/>
      <c r="K125" s="5"/>
      <c r="L125" s="5"/>
    </row>
    <row r="126" spans="10:12" ht="16.5">
      <c r="J126" s="5"/>
      <c r="K126" s="5"/>
      <c r="L126" s="5"/>
    </row>
    <row r="127" spans="10:12" ht="16.5">
      <c r="J127" s="5"/>
      <c r="K127" s="5"/>
      <c r="L127" s="5"/>
    </row>
    <row r="128" spans="10:12" ht="16.5">
      <c r="J128" s="5"/>
      <c r="K128" s="5"/>
      <c r="L128" s="5"/>
    </row>
    <row r="129" spans="10:12" ht="16.5">
      <c r="J129" s="5"/>
      <c r="K129" s="5"/>
      <c r="L129" s="5"/>
    </row>
    <row r="130" spans="10:12" ht="16.5">
      <c r="J130" s="5"/>
      <c r="K130" s="5"/>
      <c r="L130" s="5"/>
    </row>
    <row r="131" spans="10:12" ht="16.5">
      <c r="J131" s="5"/>
      <c r="K131" s="5"/>
      <c r="L131" s="5"/>
    </row>
    <row r="132" spans="10:12" ht="16.5">
      <c r="J132" s="5"/>
      <c r="K132" s="5"/>
      <c r="L132" s="5"/>
    </row>
    <row r="133" spans="10:12" ht="16.5">
      <c r="J133" s="5"/>
      <c r="K133" s="5"/>
      <c r="L133" s="5"/>
    </row>
    <row r="134" spans="10:12" ht="16.5">
      <c r="J134" s="5"/>
      <c r="K134" s="5"/>
      <c r="L134" s="5"/>
    </row>
    <row r="135" spans="10:12" ht="16.5">
      <c r="J135" s="5"/>
      <c r="K135" s="5"/>
      <c r="L135" s="5"/>
    </row>
    <row r="136" spans="10:12" ht="16.5">
      <c r="J136" s="5"/>
      <c r="K136" s="5"/>
      <c r="L136" s="5"/>
    </row>
    <row r="137" spans="10:12" ht="16.5">
      <c r="J137" s="5"/>
      <c r="K137" s="5"/>
      <c r="L137" s="5"/>
    </row>
    <row r="138" spans="10:12" ht="16.5">
      <c r="J138" s="5"/>
      <c r="K138" s="5"/>
      <c r="L138" s="5"/>
    </row>
    <row r="139" spans="10:12" ht="16.5">
      <c r="J139" s="5"/>
      <c r="K139" s="5"/>
      <c r="L139" s="5"/>
    </row>
    <row r="140" spans="10:12" ht="16.5">
      <c r="J140" s="5"/>
      <c r="K140" s="5"/>
      <c r="L140" s="5"/>
    </row>
  </sheetData>
  <sheetProtection/>
  <mergeCells count="16">
    <mergeCell ref="A1:G1"/>
    <mergeCell ref="A2:C3"/>
    <mergeCell ref="A4:B11"/>
    <mergeCell ref="A12:B16"/>
    <mergeCell ref="F2:G2"/>
    <mergeCell ref="D2:E2"/>
    <mergeCell ref="A60:B63"/>
    <mergeCell ref="A54:B59"/>
    <mergeCell ref="A31:B43"/>
    <mergeCell ref="A17:B27"/>
    <mergeCell ref="A28:B30"/>
    <mergeCell ref="A44:B53"/>
    <mergeCell ref="A85:C85"/>
    <mergeCell ref="A64:B69"/>
    <mergeCell ref="A70:B79"/>
    <mergeCell ref="A80:B84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3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ORD</cp:lastModifiedBy>
  <cp:lastPrinted>2010-03-15T03:26:36Z</cp:lastPrinted>
  <dcterms:created xsi:type="dcterms:W3CDTF">2006-03-31T09:05:18Z</dcterms:created>
  <dcterms:modified xsi:type="dcterms:W3CDTF">2010-03-15T03:27:28Z</dcterms:modified>
  <cp:category/>
  <cp:version/>
  <cp:contentType/>
  <cp:contentStatus/>
</cp:coreProperties>
</file>